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/>
  <mc:AlternateContent xmlns:mc="http://schemas.openxmlformats.org/markup-compatibility/2006">
    <mc:Choice Requires="x15">
      <x15ac:absPath xmlns:x15ac="http://schemas.microsoft.com/office/spreadsheetml/2010/11/ac" url="/Users/valentinatabyika/Desktop/"/>
    </mc:Choice>
  </mc:AlternateContent>
  <xr:revisionPtr revIDLastSave="0" documentId="13_ncr:1_{04B5D89D-45B5-1E41-948D-718C83DE3682}" xr6:coauthVersionLast="47" xr6:coauthVersionMax="47" xr10:uidLastSave="{00000000-0000-0000-0000-000000000000}"/>
  <bookViews>
    <workbookView xWindow="0" yWindow="780" windowWidth="29860" windowHeight="13500" activeTab="1" xr2:uid="{00000000-000D-0000-FFFF-FFFF00000000}"/>
  </bookViews>
  <sheets>
    <sheet name="VVVVVVa" sheetId="1" state="hidden" r:id="rId1"/>
    <sheet name="Invoice Shipment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15" i="2"/>
  <c r="D34" i="2"/>
</calcChain>
</file>

<file path=xl/sharedStrings.xml><?xml version="1.0" encoding="utf-8"?>
<sst xmlns="http://schemas.openxmlformats.org/spreadsheetml/2006/main" count="63" uniqueCount="52">
  <si>
    <t>NINGBO LUJIA  FOREIGN TRADING SERVICE CO.,LTD</t>
  </si>
  <si>
    <t>N0.58 YINGYU ROAD, CHENGDONG INDUSTRIAL PARK, DAXU TOWN, XIANGSHAN COUNTY, NINGBO CITY, ZHEJIANG PROVINCE.</t>
  </si>
  <si>
    <t xml:space="preserve"> INVOICE</t>
  </si>
  <si>
    <r>
      <rPr>
        <b/>
        <sz val="14"/>
        <rFont val="Times New Roman"/>
        <family val="1"/>
      </rPr>
      <t xml:space="preserve">Contract </t>
    </r>
    <r>
      <rPr>
        <sz val="14"/>
        <rFont val="Times New Roman"/>
        <family val="1"/>
      </rPr>
      <t>No. Contract No. 250903-01/Р of September 03th, 2025</t>
    </r>
  </si>
  <si>
    <r>
      <rPr>
        <b/>
        <sz val="14"/>
        <rFont val="Times New Roman"/>
        <family val="1"/>
      </rPr>
      <t>Invoice 26052026</t>
    </r>
    <r>
      <rPr>
        <sz val="14"/>
        <rFont val="Times New Roman"/>
        <family val="1"/>
      </rPr>
      <t>-23/Р -2 of</t>
    </r>
    <r>
      <rPr>
        <b/>
        <sz val="14"/>
        <rFont val="Times New Roman"/>
        <family val="1"/>
      </rPr>
      <t xml:space="preserve"> April 16th,  2026</t>
    </r>
  </si>
  <si>
    <t xml:space="preserve">Terms of delivery: EXW </t>
  </si>
  <si>
    <t>TO:</t>
  </si>
  <si>
    <t>Individual entrepreneur Yegor Vadimovich 
Ovsyannikov  (INN: 480708347869)</t>
  </si>
  <si>
    <t>Address:359023, Republic of Kalmykia, 
Yashaltinsky district, Krasnomikhailovskoye village, 
Mira St., 1</t>
  </si>
  <si>
    <t>EXW YIWU</t>
  </si>
  <si>
    <t>№</t>
  </si>
  <si>
    <t>Артикул (article number)</t>
  </si>
  <si>
    <t>Наименование (name)</t>
  </si>
  <si>
    <t>Количество (quantity), шт (pieces)</t>
  </si>
  <si>
    <t>Размер, size, mm</t>
  </si>
  <si>
    <t>Цена за ед. (Unit price), юани/м, CNY/m</t>
  </si>
  <si>
    <t>Стоимость (cost), юани, CNY</t>
  </si>
  <si>
    <t>2 прямые полки серебристый</t>
  </si>
  <si>
    <t>63*32.5*76</t>
  </si>
  <si>
    <t>2 прямые полки серебристый с крючками</t>
  </si>
  <si>
    <t>2 прямые полки черные/2直货架是黑色的</t>
  </si>
  <si>
    <t>2 прямые полки черные с крючками</t>
  </si>
  <si>
    <t>60*26*78</t>
  </si>
  <si>
    <t>2 прямые полки белые/2个直白色货架</t>
  </si>
  <si>
    <t>2 прямые полки белые с крючками</t>
  </si>
  <si>
    <t>2 прямые полки металл пластик </t>
  </si>
  <si>
    <t>2 прямые полки белые пластик</t>
  </si>
  <si>
    <t>2 прямые полки черные пластик </t>
  </si>
  <si>
    <t>2 черные треугольные полки</t>
  </si>
  <si>
    <t>64*46.5*63</t>
  </si>
  <si>
    <t>2 черные треугольные полки пластик</t>
  </si>
  <si>
    <t>64*46,5*63</t>
  </si>
  <si>
    <t>2 металл треугольные полки/2个金属三角架</t>
  </si>
  <si>
    <t>2 металл треугольные полки пластик</t>
  </si>
  <si>
    <t>2 белые треугольные полки пластик </t>
  </si>
  <si>
    <t>2 полки прямые серебристый с крючками 4/2货架直金属与挂钩4</t>
  </si>
  <si>
    <t>2 полки треугольные серебристый с крючками 4 双层围边三角亮光</t>
  </si>
  <si>
    <t>56*47.5*62</t>
  </si>
  <si>
    <t>2 полки прямые черные с крючками 4 /2个带挂钩的矩形搁板</t>
  </si>
  <si>
    <t>50*45.5*40</t>
  </si>
  <si>
    <t>2 полки треугольные черные с крючками 4/2个带挂钩的三角形黑色架子</t>
  </si>
  <si>
    <t>70*53*32.5</t>
  </si>
  <si>
    <t>Итого / Total:</t>
  </si>
  <si>
    <t>Payment procedure: 100%  for shipment.</t>
  </si>
  <si>
    <t>Bank details:</t>
  </si>
  <si>
    <t>BANK NAME: VTB Bank (PJSC) Shanghai Branch</t>
  </si>
  <si>
    <t>CNAP:767290000018</t>
  </si>
  <si>
    <t>Swift code: VTBRCNSHXXX</t>
  </si>
  <si>
    <t>Bank Add: 2503-2505 Shanghai Tower, No. 501, Middle Yincheng Road, Pudong New Area, Shanghai, China.</t>
  </si>
  <si>
    <r>
      <rPr>
        <sz val="11"/>
        <rFont val="Times New Roman"/>
        <family val="1"/>
      </rPr>
      <t>ACCOUNT</t>
    </r>
    <r>
      <rPr>
        <sz val="11"/>
        <rFont val="MS Gothic"/>
        <family val="2"/>
        <charset val="128"/>
      </rPr>
      <t>：</t>
    </r>
    <r>
      <rPr>
        <sz val="11"/>
        <rFont val="Times New Roman"/>
        <family val="1"/>
      </rPr>
      <t>40807156200610009052</t>
    </r>
  </si>
  <si>
    <t>BENEFICIARE: NINGBO LUJIA FOREIGN TRADING SERVICE CO., LTD</t>
  </si>
  <si>
    <t>Beneficiary address: N0.58 YINGYU ROAD, CHENGDONG INDUSTRIAL PARK, DAXU TOWN, XIANGSHAN COUNTY, NINGBO CITY, ZHEJIANG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</si>
</sst>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168" formatCode="&quot;$&quot;#,##0.0000_);\(&quot;$&quot;#,##0.0000\)"/>
    <numFmt numFmtId="169" formatCode="#,##0.00\ &quot;F&quot;;[Red]\-#,##0.00\ &quot;F&quot;"/>
    <numFmt numFmtId="170" formatCode="_-* #,##0\ _F_-;\-* #,##0\ _F_-;_-* &quot;-&quot;\ _F_-;_-@_-"/>
    <numFmt numFmtId="171" formatCode="#,##0.00\ &quot;F&quot;;\-#,##0.00\ &quot;F&quot;"/>
    <numFmt numFmtId="172" formatCode="_-* #,##0\ &quot;F&quot;_-;\-* #,##0\ &quot;F&quot;_-;_-* &quot;-&quot;\ &quot;F&quot;_-;_-@_-"/>
    <numFmt numFmtId="173" formatCode="#,##0.0_);\(#,##0.0\)"/>
    <numFmt numFmtId="174" formatCode="_-* #,##0.00\ _F_-;\-* #,##0.00\ _F_-;_-* &quot;-&quot;??\ _F_-;_-@_-"/>
    <numFmt numFmtId="175" formatCode="_-* #,##0.00\ &quot;F&quot;_-;\-* #,##0.00\ &quot;F&quot;_-;_-* &quot;-&quot;??\ &quot;F&quot;_-;_-@_-"/>
    <numFmt numFmtId="176" formatCode="0.00_)"/>
    <numFmt numFmtId="177" formatCode="&quot;$&quot;#,##0_);\(&quot;$&quot;#,##0\)"/>
    <numFmt numFmtId="178" formatCode="mm/dd/yy"/>
    <numFmt numFmtId="179" formatCode="_ [$￥-804]* #,##0.00_ ;_ [$￥-804]* \-#,##0.00_ ;_ [$￥-804]* &quot;-&quot;??_ ;_ @_ "/>
    <numFmt numFmtId="180" formatCode="#,##0.00_);[Red]\(#,##0.00\)"/>
    <numFmt numFmtId="181" formatCode="0.00_);[Red]\(0.00\)"/>
    <numFmt numFmtId="182" formatCode="_ [$￥-804]* #,##0.000_ ;_ [$￥-804]* \-#,##0.000_ ;_ [$￥-804]* &quot;-&quot;??_ ;_ @_ "/>
    <numFmt numFmtId="183" formatCode="#,##0.00_ "/>
    <numFmt numFmtId="184" formatCode="#,##0.00\ _₽"/>
  </numFmts>
  <fonts count="29">
    <font>
      <sz val="12"/>
      <color theme="1"/>
      <name val="宋体"/>
      <charset val="134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9"/>
      <color theme="1"/>
      <name val="Times New Roman"/>
      <family val="1"/>
    </font>
    <font>
      <sz val="8"/>
      <name val="Times New Roman"/>
      <family val="1"/>
    </font>
    <font>
      <sz val="10"/>
      <name val="MS Serif"/>
      <charset val="134"/>
    </font>
    <font>
      <sz val="10"/>
      <name val="Courier"/>
      <charset val="134"/>
    </font>
    <font>
      <sz val="10"/>
      <color indexed="16"/>
      <name val="MS Serif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charset val="134"/>
    </font>
    <font>
      <b/>
      <i/>
      <sz val="16"/>
      <name val="Helv"/>
      <charset val="134"/>
    </font>
    <font>
      <sz val="10"/>
      <name val="Times New Roman"/>
      <family val="1"/>
    </font>
    <font>
      <sz val="10"/>
      <name val="MS Sans Serif"/>
      <charset val="134"/>
    </font>
    <font>
      <sz val="10"/>
      <name val="Tms Rmn"/>
      <charset val="134"/>
    </font>
    <font>
      <sz val="8"/>
      <name val="Helv"/>
      <charset val="134"/>
    </font>
    <font>
      <b/>
      <sz val="8"/>
      <name val="Helv"/>
      <charset val="134"/>
    </font>
    <font>
      <sz val="14"/>
      <name val="Times New Roman"/>
      <family val="1"/>
    </font>
    <font>
      <sz val="11"/>
      <name val="MS Gothic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7"/>
        <bgColor indexed="7"/>
      </patternFill>
    </fill>
    <fill>
      <patternFill patternType="solid">
        <fgColor indexed="4"/>
        <bgColor indexed="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30">
    <xf numFmtId="0" fontId="0" fillId="0" borderId="0" applyBorder="0"/>
    <xf numFmtId="0" fontId="14" fillId="0" borderId="0" applyBorder="0">
      <alignment horizontal="center" wrapText="1"/>
    </xf>
    <xf numFmtId="168" fontId="12" fillId="0" borderId="0" applyBorder="0"/>
    <xf numFmtId="169" fontId="12" fillId="0" borderId="0" applyBorder="0"/>
    <xf numFmtId="170" fontId="12" fillId="0" borderId="0" applyBorder="0"/>
    <xf numFmtId="0" fontId="15" fillId="0" borderId="0" applyBorder="0">
      <alignment horizontal="left"/>
    </xf>
    <xf numFmtId="0" fontId="16" fillId="0" borderId="0" applyBorder="0"/>
    <xf numFmtId="171" fontId="12" fillId="0" borderId="0" applyBorder="0"/>
    <xf numFmtId="172" fontId="12" fillId="0" borderId="0" applyBorder="0"/>
    <xf numFmtId="0" fontId="17" fillId="0" borderId="0" applyBorder="0">
      <alignment horizontal="left"/>
    </xf>
    <xf numFmtId="38" fontId="18" fillId="2" borderId="0" applyBorder="0"/>
    <xf numFmtId="0" fontId="19" fillId="0" borderId="5">
      <alignment horizontal="left" vertical="center"/>
    </xf>
    <xf numFmtId="0" fontId="19" fillId="0" borderId="6">
      <alignment horizontal="left" vertical="center"/>
    </xf>
    <xf numFmtId="10" fontId="18" fillId="3" borderId="2"/>
    <xf numFmtId="173" fontId="20" fillId="4" borderId="0" applyBorder="0"/>
    <xf numFmtId="173" fontId="20" fillId="5" borderId="0" applyBorder="0"/>
    <xf numFmtId="170" fontId="12" fillId="0" borderId="0" applyBorder="0"/>
    <xf numFmtId="174" fontId="12" fillId="0" borderId="0" applyBorder="0"/>
    <xf numFmtId="172" fontId="12" fillId="0" borderId="0" applyBorder="0"/>
    <xf numFmtId="175" fontId="12" fillId="0" borderId="0" applyBorder="0"/>
    <xf numFmtId="176" fontId="21" fillId="0" borderId="0" applyBorder="0"/>
    <xf numFmtId="0" fontId="22" fillId="0" borderId="0" applyBorder="0"/>
    <xf numFmtId="14" fontId="14" fillId="0" borderId="0" applyBorder="0">
      <alignment horizontal="center" wrapText="1"/>
    </xf>
    <xf numFmtId="10" fontId="12" fillId="0" borderId="0" applyBorder="0"/>
    <xf numFmtId="9" fontId="23" fillId="0" borderId="7"/>
    <xf numFmtId="177" fontId="24" fillId="0" borderId="0" applyBorder="0"/>
    <xf numFmtId="0" fontId="23" fillId="0" borderId="0" applyBorder="0">
      <alignment horizontal="left"/>
    </xf>
    <xf numFmtId="178" fontId="25" fillId="0" borderId="0" applyBorder="0">
      <alignment horizontal="left"/>
    </xf>
    <xf numFmtId="40" fontId="26" fillId="0" borderId="0" applyBorder="0">
      <alignment horizontal="right"/>
    </xf>
    <xf numFmtId="0" fontId="11" fillId="0" borderId="0" applyBorder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179" fontId="2" fillId="0" borderId="0" xfId="0" applyNumberFormat="1" applyFont="1"/>
    <xf numFmtId="180" fontId="2" fillId="0" borderId="0" xfId="0" applyNumberFormat="1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9" fontId="4" fillId="0" borderId="0" xfId="0" applyNumberFormat="1" applyFont="1" applyAlignment="1">
      <alignment horizontal="center"/>
    </xf>
    <xf numFmtId="49" fontId="1" fillId="0" borderId="0" xfId="0" applyNumberFormat="1" applyFont="1"/>
    <xf numFmtId="179" fontId="1" fillId="0" borderId="0" xfId="0" applyNumberFormat="1" applyFont="1"/>
    <xf numFmtId="0" fontId="5" fillId="0" borderId="0" xfId="0" applyFont="1"/>
    <xf numFmtId="0" fontId="6" fillId="0" borderId="0" xfId="0" applyFont="1"/>
    <xf numFmtId="179" fontId="2" fillId="0" borderId="0" xfId="0" applyNumberFormat="1" applyFont="1" applyAlignment="1">
      <alignment horizontal="center" wrapText="1"/>
    </xf>
    <xf numFmtId="18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79" fontId="2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9" fontId="7" fillId="0" borderId="2" xfId="0" applyNumberFormat="1" applyFont="1" applyBorder="1" applyAlignment="1">
      <alignment horizontal="center" vertical="center" wrapText="1"/>
    </xf>
    <xf numFmtId="1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182" fontId="7" fillId="0" borderId="2" xfId="0" applyNumberFormat="1" applyFont="1" applyBorder="1" applyAlignment="1">
      <alignment horizontal="center" vertical="center" wrapText="1"/>
    </xf>
    <xf numFmtId="179" fontId="7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0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83" fontId="7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79" fontId="7" fillId="0" borderId="0" xfId="0" applyNumberFormat="1" applyFont="1" applyAlignment="1">
      <alignment horizontal="right" vertical="center" wrapText="1"/>
    </xf>
    <xf numFmtId="184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79" fontId="2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 indent="1"/>
    </xf>
    <xf numFmtId="49" fontId="1" fillId="0" borderId="0" xfId="0" applyNumberFormat="1" applyFont="1" applyAlignment="1">
      <alignment horizontal="left" vertical="center" indent="1"/>
    </xf>
    <xf numFmtId="179" fontId="1" fillId="0" borderId="0" xfId="0" applyNumberFormat="1" applyFont="1" applyAlignment="1">
      <alignment horizontal="left" vertical="center" indent="1"/>
    </xf>
    <xf numFmtId="4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30">
    <cellStyle name="Обычный" xfId="0" builtinId="0"/>
    <cellStyle name="args.style" xfId="1" xr:uid="{00000000-0005-0000-0000-000031000000}"/>
    <cellStyle name="Calc Currency (0)" xfId="2" xr:uid="{00000000-0005-0000-0000-000032000000}"/>
    <cellStyle name="Comma [0]_!!!GO" xfId="3" xr:uid="{00000000-0005-0000-0000-000033000000}"/>
    <cellStyle name="Comma_!!!GO" xfId="4" xr:uid="{00000000-0005-0000-0000-000034000000}"/>
    <cellStyle name="Copied" xfId="5" xr:uid="{00000000-0005-0000-0000-000035000000}"/>
    <cellStyle name="COST1" xfId="6" xr:uid="{00000000-0005-0000-0000-000036000000}"/>
    <cellStyle name="Currency [0]_!!!GO" xfId="7" xr:uid="{00000000-0005-0000-0000-000037000000}"/>
    <cellStyle name="Currency_!!!GO" xfId="8" xr:uid="{00000000-0005-0000-0000-000038000000}"/>
    <cellStyle name="Entered" xfId="9" xr:uid="{00000000-0005-0000-0000-000039000000}"/>
    <cellStyle name="Grey" xfId="10" xr:uid="{00000000-0005-0000-0000-00003A000000}"/>
    <cellStyle name="Header1" xfId="11" xr:uid="{00000000-0005-0000-0000-00003B000000}"/>
    <cellStyle name="Header2" xfId="12" xr:uid="{00000000-0005-0000-0000-00003C000000}"/>
    <cellStyle name="Input [yellow]" xfId="13" xr:uid="{00000000-0005-0000-0000-00003D000000}"/>
    <cellStyle name="Input Cells" xfId="14" xr:uid="{00000000-0005-0000-0000-00003E000000}"/>
    <cellStyle name="Linked Cells" xfId="15" xr:uid="{00000000-0005-0000-0000-00003F000000}"/>
    <cellStyle name="Milliers [0]_!!!GO" xfId="16" xr:uid="{00000000-0005-0000-0000-000040000000}"/>
    <cellStyle name="Milliers_!!!GO" xfId="17" xr:uid="{00000000-0005-0000-0000-000041000000}"/>
    <cellStyle name="Monétaire [0]_!!!GO" xfId="18" xr:uid="{00000000-0005-0000-0000-000042000000}"/>
    <cellStyle name="Monétaire_!!!GO" xfId="19" xr:uid="{00000000-0005-0000-0000-000043000000}"/>
    <cellStyle name="Normal - Style1" xfId="20" xr:uid="{00000000-0005-0000-0000-000044000000}"/>
    <cellStyle name="Normal_!!!GO" xfId="21" xr:uid="{00000000-0005-0000-0000-000045000000}"/>
    <cellStyle name="per.style" xfId="22" xr:uid="{00000000-0005-0000-0000-000046000000}"/>
    <cellStyle name="Percent [2]" xfId="23" xr:uid="{00000000-0005-0000-0000-000047000000}"/>
    <cellStyle name="PERCENTAGE" xfId="24" xr:uid="{00000000-0005-0000-0000-000048000000}"/>
    <cellStyle name="pricing" xfId="25" xr:uid="{00000000-0005-0000-0000-000049000000}"/>
    <cellStyle name="PSChar" xfId="26" xr:uid="{00000000-0005-0000-0000-00004A000000}"/>
    <cellStyle name="RevList" xfId="27" xr:uid="{00000000-0005-0000-0000-00004B000000}"/>
    <cellStyle name="Subtotal" xfId="28" xr:uid="{00000000-0005-0000-0000-00004C000000}"/>
    <cellStyle name="常规_Sheet1" xfId="29" xr:uid="{00000000-0005-0000-0000-00004D000000}"/>
  </cellStyles>
  <dxfs count="3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ont>
        <b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82299264503923"/>
        </bottom>
      </border>
    </dxf>
    <dxf>
      <font>
        <b/>
        <color theme="1"/>
      </font>
    </dxf>
    <dxf>
      <font>
        <b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82909634693444"/>
          <bgColor theme="4" tint="0.79982909634693444"/>
        </patternFill>
      </fill>
    </dxf>
    <dxf>
      <fill>
        <patternFill patternType="solid">
          <fgColor theme="4" tint="0.79982909634693444"/>
          <bgColor theme="4" tint="0.79982909634693444"/>
        </patternFill>
      </fill>
    </dxf>
    <dxf>
      <font>
        <b/>
        <color theme="1"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 style="thin">
          <color theme="4" tint="0.39982299264503923"/>
        </top>
        <bottom style="thin">
          <color theme="4" tint="0.39982299264503923"/>
        </bottom>
      </border>
    </dxf>
    <dxf>
      <font>
        <b/>
        <color theme="1"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ont>
        <b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82299264503923"/>
        </bottom>
      </border>
    </dxf>
    <dxf>
      <font>
        <b/>
        <color theme="1"/>
      </font>
    </dxf>
    <dxf>
      <font>
        <b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82909634693444"/>
          <bgColor theme="4" tint="0.79982909634693444"/>
        </patternFill>
      </fill>
    </dxf>
    <dxf>
      <fill>
        <patternFill patternType="solid">
          <fgColor theme="4" tint="0.79982909634693444"/>
          <bgColor theme="4" tint="0.79982909634693444"/>
        </patternFill>
      </fill>
    </dxf>
    <dxf>
      <font>
        <b/>
        <color theme="1"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 style="thin">
          <color theme="4" tint="0.39982299264503923"/>
        </top>
        <bottom style="thin">
          <color theme="4" tint="0.39982299264503923"/>
        </bottom>
      </border>
    </dxf>
    <dxf>
      <font>
        <b/>
        <color theme="1"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ill>
        <patternFill patternType="solid">
          <fgColor theme="4" tint="0.79982909634693444"/>
          <bgColor theme="4" tint="0.79982909634693444"/>
        </patternFill>
      </fill>
    </dxf>
    <dxf>
      <fill>
        <patternFill patternType="solid">
          <fgColor theme="4" tint="0.79982909634693444"/>
          <bgColor theme="4" tint="0.799829096346934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/>
        <right/>
        <top style="double">
          <color theme="4"/>
        </top>
        <bottom/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82299264503923"/>
        </horizontal>
      </border>
    </dxf>
  </dxfs>
  <tableStyles count="4" defaultTableStyle="TableStyleMedium2" defaultPivotStyle="PivotStylePreset2_Accent1">
    <tableStyle name="TableStylePreset3_Accent1 1" pivot="0" count="7" xr9:uid="{6761EDB4-3DB1-4DAD-8D17-CA0D11600ED1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PivotStylePreset2_Accent1 1" table="0" count="10" xr9:uid="{506F1FB2-A6F7-4CAB-BA08-FCEFB97B88CD}">
      <tableStyleElement type="headerRow" dxfId="29"/>
      <tableStyleElement type="totalRow" dxfId="28"/>
      <tableStyleElement type="firstRowStripe" dxfId="27"/>
      <tableStyleElement type="firstColumnStripe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PivotStylePreset2_Accent1 2" table="0" count="10" xr9:uid="{588EDC14-68C2-4574-A900-B1D9D794BFD3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347155</xdr:colOff>
      <xdr:row>33</xdr:row>
      <xdr:rowOff>191521</xdr:rowOff>
    </xdr:from>
    <xdr:to>
      <xdr:col>5</xdr:col>
      <xdr:colOff>729360</xdr:colOff>
      <xdr:row>43</xdr:row>
      <xdr:rowOff>94953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3410" y="7882255"/>
          <a:ext cx="2122170" cy="1957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topLeftCell="B21843" workbookViewId="0"/>
  </sheetViews>
  <sheetFormatPr baseColWidth="10" defaultColWidth="9" defaultRowHeight="17.5" customHeight="1"/>
  <sheetData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O48"/>
  <sheetViews>
    <sheetView tabSelected="1" topLeftCell="A21" zoomScale="107" zoomScaleNormal="107" workbookViewId="0">
      <selection activeCell="G35" sqref="G35"/>
    </sheetView>
  </sheetViews>
  <sheetFormatPr baseColWidth="10" defaultColWidth="9" defaultRowHeight="17.5" customHeight="1"/>
  <cols>
    <col min="1" max="1" width="8.1640625" style="2" customWidth="1"/>
    <col min="2" max="2" width="22" style="3" customWidth="1"/>
    <col min="3" max="3" width="56.6640625" style="2" customWidth="1"/>
    <col min="4" max="4" width="10.5" style="2" customWidth="1"/>
    <col min="5" max="5" width="12.33203125" style="2" customWidth="1"/>
    <col min="6" max="6" width="10" style="4" customWidth="1"/>
    <col min="7" max="7" width="11.33203125" style="5" customWidth="1"/>
    <col min="8" max="223" width="9" style="2" customWidth="1"/>
  </cols>
  <sheetData>
    <row r="1" spans="1:7" ht="23">
      <c r="A1" s="48" t="s">
        <v>0</v>
      </c>
      <c r="B1" s="48"/>
      <c r="C1" s="48"/>
      <c r="D1" s="48"/>
      <c r="E1" s="48"/>
      <c r="F1" s="48"/>
      <c r="G1" s="48"/>
    </row>
    <row r="2" spans="1:7" ht="16">
      <c r="A2" s="49" t="s">
        <v>1</v>
      </c>
      <c r="B2" s="49"/>
      <c r="C2" s="49"/>
      <c r="D2" s="49"/>
      <c r="E2" s="49"/>
      <c r="F2" s="49"/>
      <c r="G2" s="49"/>
    </row>
    <row r="3" spans="1:7" ht="25">
      <c r="A3" s="6"/>
      <c r="B3" s="7"/>
      <c r="C3" s="6"/>
      <c r="D3" s="6"/>
      <c r="E3" s="6"/>
      <c r="F3" s="8"/>
      <c r="G3" s="6"/>
    </row>
    <row r="4" spans="1:7" ht="23">
      <c r="A4" s="48" t="s">
        <v>2</v>
      </c>
      <c r="B4" s="48"/>
      <c r="C4" s="48"/>
      <c r="D4" s="48"/>
      <c r="E4" s="48"/>
      <c r="F4" s="48"/>
      <c r="G4" s="48"/>
    </row>
    <row r="5" spans="1:7" s="1" customFormat="1" ht="14">
      <c r="B5" s="9"/>
      <c r="F5" s="10"/>
    </row>
    <row r="6" spans="1:7" s="1" customFormat="1" ht="14">
      <c r="B6" s="9"/>
      <c r="F6" s="10"/>
    </row>
    <row r="7" spans="1:7" s="1" customFormat="1" ht="18">
      <c r="A7" s="11" t="s">
        <v>3</v>
      </c>
      <c r="B7" s="9"/>
      <c r="F7" s="10"/>
    </row>
    <row r="8" spans="1:7" s="1" customFormat="1" ht="18">
      <c r="A8" s="11" t="s">
        <v>4</v>
      </c>
      <c r="B8" s="9"/>
      <c r="F8" s="10"/>
    </row>
    <row r="9" spans="1:7" s="1" customFormat="1" ht="18">
      <c r="A9" s="11" t="s">
        <v>5</v>
      </c>
      <c r="B9" s="9"/>
      <c r="F9" s="10"/>
    </row>
    <row r="10" spans="1:7" ht="16">
      <c r="A10" s="12" t="s">
        <v>6</v>
      </c>
      <c r="B10" s="50" t="s">
        <v>7</v>
      </c>
      <c r="C10" s="50"/>
      <c r="D10" s="50"/>
      <c r="F10" s="13"/>
      <c r="G10" s="14"/>
    </row>
    <row r="11" spans="1:7" ht="16">
      <c r="A11" s="12"/>
      <c r="B11" s="51" t="s">
        <v>8</v>
      </c>
      <c r="C11" s="51"/>
      <c r="D11" s="16"/>
      <c r="E11" s="16"/>
      <c r="F11" s="17"/>
      <c r="G11" s="16"/>
    </row>
    <row r="12" spans="1:7" ht="16">
      <c r="A12" s="12"/>
      <c r="B12" s="15"/>
      <c r="C12" s="15"/>
      <c r="D12" s="16"/>
      <c r="E12" s="16"/>
      <c r="F12" s="17"/>
      <c r="G12" s="16"/>
    </row>
    <row r="13" spans="1:7" ht="16">
      <c r="F13" s="52" t="s">
        <v>9</v>
      </c>
      <c r="G13" s="52"/>
    </row>
    <row r="14" spans="1:7" ht="79" customHeight="1">
      <c r="A14" s="18" t="s">
        <v>10</v>
      </c>
      <c r="B14" s="19" t="s">
        <v>11</v>
      </c>
      <c r="C14" s="18" t="s">
        <v>12</v>
      </c>
      <c r="D14" s="18" t="s">
        <v>13</v>
      </c>
      <c r="E14" s="18" t="s">
        <v>14</v>
      </c>
      <c r="F14" s="20" t="s">
        <v>15</v>
      </c>
      <c r="G14" s="18" t="s">
        <v>16</v>
      </c>
    </row>
    <row r="15" spans="1:7" ht="16">
      <c r="A15" s="18">
        <v>1</v>
      </c>
      <c r="B15" s="21">
        <v>2046707199164</v>
      </c>
      <c r="C15" s="22" t="s">
        <v>17</v>
      </c>
      <c r="D15" s="23">
        <v>1200</v>
      </c>
      <c r="E15" s="24" t="s">
        <v>18</v>
      </c>
      <c r="F15" s="25">
        <v>12.22</v>
      </c>
      <c r="G15" s="26">
        <f>F15*D15</f>
        <v>14664</v>
      </c>
    </row>
    <row r="16" spans="1:7" ht="16">
      <c r="A16" s="18">
        <v>2</v>
      </c>
      <c r="B16" s="21">
        <v>2046707328250</v>
      </c>
      <c r="C16" s="22" t="s">
        <v>19</v>
      </c>
      <c r="D16" s="23">
        <v>1000</v>
      </c>
      <c r="E16" s="24" t="s">
        <v>18</v>
      </c>
      <c r="F16" s="25">
        <v>12.22</v>
      </c>
      <c r="G16" s="26">
        <f t="shared" ref="G16:G32" si="0">F16*D16</f>
        <v>12220</v>
      </c>
    </row>
    <row r="17" spans="1:7" ht="16">
      <c r="A17" s="18">
        <v>3</v>
      </c>
      <c r="B17" s="21">
        <v>2039110983406</v>
      </c>
      <c r="C17" s="22" t="s">
        <v>20</v>
      </c>
      <c r="D17" s="23">
        <v>1200</v>
      </c>
      <c r="E17" s="24" t="s">
        <v>18</v>
      </c>
      <c r="F17" s="25">
        <v>12.54</v>
      </c>
      <c r="G17" s="26">
        <f t="shared" si="0"/>
        <v>15047.999999999998</v>
      </c>
    </row>
    <row r="18" spans="1:7" ht="16">
      <c r="A18" s="18">
        <v>4</v>
      </c>
      <c r="B18" s="21">
        <v>2041780516501</v>
      </c>
      <c r="C18" s="22" t="s">
        <v>21</v>
      </c>
      <c r="D18" s="23">
        <v>400</v>
      </c>
      <c r="E18" s="24" t="s">
        <v>22</v>
      </c>
      <c r="F18" s="25">
        <v>12.26</v>
      </c>
      <c r="G18" s="26">
        <f t="shared" si="0"/>
        <v>4904</v>
      </c>
    </row>
    <row r="19" spans="1:7" ht="16" customHeight="1">
      <c r="A19" s="18">
        <v>5</v>
      </c>
      <c r="B19" s="21">
        <v>2039670541597</v>
      </c>
      <c r="C19" s="22" t="s">
        <v>23</v>
      </c>
      <c r="D19" s="23">
        <v>400</v>
      </c>
      <c r="E19" s="24" t="s">
        <v>18</v>
      </c>
      <c r="F19" s="25">
        <v>14.32</v>
      </c>
      <c r="G19" s="26">
        <f t="shared" si="0"/>
        <v>5728</v>
      </c>
    </row>
    <row r="20" spans="1:7" ht="16">
      <c r="A20" s="18">
        <v>6</v>
      </c>
      <c r="B20" s="21">
        <v>2041780757928</v>
      </c>
      <c r="C20" s="22" t="s">
        <v>24</v>
      </c>
      <c r="D20" s="23">
        <v>200</v>
      </c>
      <c r="E20" s="24" t="s">
        <v>18</v>
      </c>
      <c r="F20" s="25">
        <v>13.38</v>
      </c>
      <c r="G20" s="26">
        <f t="shared" si="0"/>
        <v>2676</v>
      </c>
    </row>
    <row r="21" spans="1:7" ht="16">
      <c r="A21" s="18">
        <v>7</v>
      </c>
      <c r="B21" s="21">
        <v>2047922311782</v>
      </c>
      <c r="C21" s="22" t="s">
        <v>25</v>
      </c>
      <c r="D21" s="23">
        <v>200</v>
      </c>
      <c r="E21" s="24" t="s">
        <v>18</v>
      </c>
      <c r="F21" s="25">
        <v>8.36</v>
      </c>
      <c r="G21" s="26">
        <f t="shared" si="0"/>
        <v>1672</v>
      </c>
    </row>
    <row r="22" spans="1:7" ht="16">
      <c r="A22" s="18">
        <v>8</v>
      </c>
      <c r="B22" s="21">
        <v>2047922325833</v>
      </c>
      <c r="C22" s="22" t="s">
        <v>26</v>
      </c>
      <c r="D22" s="23">
        <v>1200</v>
      </c>
      <c r="E22" s="24" t="s">
        <v>18</v>
      </c>
      <c r="F22" s="25">
        <v>6.9</v>
      </c>
      <c r="G22" s="26">
        <f t="shared" si="0"/>
        <v>8280</v>
      </c>
    </row>
    <row r="23" spans="1:7" ht="16">
      <c r="A23" s="18">
        <v>9</v>
      </c>
      <c r="B23" s="21">
        <v>2047922337836</v>
      </c>
      <c r="C23" s="22" t="s">
        <v>27</v>
      </c>
      <c r="D23" s="23">
        <v>1200</v>
      </c>
      <c r="E23" s="24" t="s">
        <v>18</v>
      </c>
      <c r="F23" s="25">
        <v>6.27</v>
      </c>
      <c r="G23" s="26">
        <f t="shared" si="0"/>
        <v>7523.9999999999991</v>
      </c>
    </row>
    <row r="24" spans="1:7" ht="16">
      <c r="A24" s="18">
        <v>10</v>
      </c>
      <c r="B24" s="21">
        <v>2039670520202</v>
      </c>
      <c r="C24" s="22" t="s">
        <v>28</v>
      </c>
      <c r="D24" s="23">
        <v>240</v>
      </c>
      <c r="E24" s="24" t="s">
        <v>29</v>
      </c>
      <c r="F24" s="25">
        <v>13.58</v>
      </c>
      <c r="G24" s="26">
        <f t="shared" si="0"/>
        <v>3259.2</v>
      </c>
    </row>
    <row r="25" spans="1:7" ht="16">
      <c r="A25" s="18">
        <v>11</v>
      </c>
      <c r="B25" s="21">
        <v>2047922349839</v>
      </c>
      <c r="C25" s="22" t="s">
        <v>30</v>
      </c>
      <c r="D25" s="23">
        <v>240</v>
      </c>
      <c r="E25" s="24" t="s">
        <v>31</v>
      </c>
      <c r="F25" s="25">
        <v>6.27</v>
      </c>
      <c r="G25" s="26">
        <f t="shared" si="0"/>
        <v>1504.8</v>
      </c>
    </row>
    <row r="26" spans="1:7" ht="16">
      <c r="A26" s="18">
        <v>12</v>
      </c>
      <c r="B26" s="21">
        <v>2039670525764</v>
      </c>
      <c r="C26" s="22" t="s">
        <v>32</v>
      </c>
      <c r="D26" s="23">
        <v>400</v>
      </c>
      <c r="E26" s="24" t="s">
        <v>29</v>
      </c>
      <c r="F26" s="25">
        <v>12.65</v>
      </c>
      <c r="G26" s="26">
        <f t="shared" si="0"/>
        <v>5060</v>
      </c>
    </row>
    <row r="27" spans="1:7" ht="16">
      <c r="A27" s="18">
        <v>13</v>
      </c>
      <c r="B27" s="21">
        <v>2047922358572</v>
      </c>
      <c r="C27" s="22" t="s">
        <v>33</v>
      </c>
      <c r="D27" s="23">
        <v>400</v>
      </c>
      <c r="E27" s="24" t="s">
        <v>31</v>
      </c>
      <c r="F27" s="25">
        <v>8.36</v>
      </c>
      <c r="G27" s="26">
        <f t="shared" si="0"/>
        <v>3344</v>
      </c>
    </row>
    <row r="28" spans="1:7" ht="16">
      <c r="A28" s="18">
        <v>14</v>
      </c>
      <c r="B28" s="21">
        <v>2047922368625</v>
      </c>
      <c r="C28" s="22" t="s">
        <v>34</v>
      </c>
      <c r="D28" s="23">
        <v>1200</v>
      </c>
      <c r="E28" s="24" t="s">
        <v>31</v>
      </c>
      <c r="F28" s="25">
        <v>6.9</v>
      </c>
      <c r="G28" s="26">
        <f t="shared" si="0"/>
        <v>8280</v>
      </c>
    </row>
    <row r="29" spans="1:7" ht="16">
      <c r="A29" s="18">
        <v>15</v>
      </c>
      <c r="B29" s="21">
        <v>2046707523631</v>
      </c>
      <c r="C29" s="22" t="s">
        <v>35</v>
      </c>
      <c r="D29" s="23">
        <v>300</v>
      </c>
      <c r="E29" s="24" t="s">
        <v>22</v>
      </c>
      <c r="F29" s="25">
        <v>14.94</v>
      </c>
      <c r="G29" s="26">
        <f t="shared" si="0"/>
        <v>4482</v>
      </c>
    </row>
    <row r="30" spans="1:7" ht="16">
      <c r="A30" s="18">
        <v>16</v>
      </c>
      <c r="B30" s="21">
        <v>2046707866981</v>
      </c>
      <c r="C30" s="22" t="s">
        <v>36</v>
      </c>
      <c r="D30" s="23">
        <v>300</v>
      </c>
      <c r="E30" s="24" t="s">
        <v>37</v>
      </c>
      <c r="F30" s="25">
        <v>15.36</v>
      </c>
      <c r="G30" s="26">
        <f t="shared" si="0"/>
        <v>4608</v>
      </c>
    </row>
    <row r="31" spans="1:7" ht="16">
      <c r="A31" s="18"/>
      <c r="B31" s="21">
        <v>2046707790972</v>
      </c>
      <c r="C31" s="22" t="s">
        <v>38</v>
      </c>
      <c r="D31" s="23">
        <v>300</v>
      </c>
      <c r="E31" s="24" t="s">
        <v>39</v>
      </c>
      <c r="F31" s="25">
        <v>14.52</v>
      </c>
      <c r="G31" s="26">
        <f t="shared" si="0"/>
        <v>4356</v>
      </c>
    </row>
    <row r="32" spans="1:7" ht="16">
      <c r="A32" s="18"/>
      <c r="B32" s="21">
        <v>2046707891976</v>
      </c>
      <c r="C32" s="22" t="s">
        <v>40</v>
      </c>
      <c r="D32" s="23">
        <v>300</v>
      </c>
      <c r="E32" s="24" t="s">
        <v>41</v>
      </c>
      <c r="F32" s="25">
        <v>12.95</v>
      </c>
      <c r="G32" s="26">
        <f t="shared" si="0"/>
        <v>3885</v>
      </c>
    </row>
    <row r="33" spans="1:7" ht="16">
      <c r="A33" s="18">
        <v>17</v>
      </c>
      <c r="B33" s="27"/>
      <c r="C33" s="28"/>
      <c r="D33" s="29"/>
      <c r="E33" s="18"/>
      <c r="F33" s="20"/>
      <c r="G33" s="26"/>
    </row>
    <row r="34" spans="1:7" ht="16">
      <c r="A34" s="30"/>
      <c r="B34" s="31"/>
      <c r="C34" s="32" t="s">
        <v>42</v>
      </c>
      <c r="D34" s="33">
        <f>SUM(D15:D33)</f>
        <v>10680</v>
      </c>
      <c r="E34" s="32"/>
      <c r="F34" s="34"/>
      <c r="G34" s="26">
        <f>SUM(G15:G33)</f>
        <v>111495</v>
      </c>
    </row>
    <row r="35" spans="1:7" ht="16">
      <c r="A35" s="35"/>
      <c r="B35" s="36"/>
      <c r="C35" s="37"/>
      <c r="D35" s="37"/>
      <c r="E35" s="37"/>
      <c r="F35" s="38"/>
      <c r="G35" s="39"/>
    </row>
    <row r="36" spans="1:7" ht="16">
      <c r="A36" s="53" t="s">
        <v>43</v>
      </c>
      <c r="B36" s="53"/>
      <c r="C36" s="53"/>
      <c r="D36" s="53"/>
      <c r="E36" s="53"/>
      <c r="F36" s="53"/>
      <c r="G36" s="53"/>
    </row>
    <row r="37" spans="1:7" ht="16">
      <c r="A37" s="40" t="s">
        <v>44</v>
      </c>
      <c r="B37" s="41"/>
      <c r="C37" s="40"/>
      <c r="D37" s="14"/>
      <c r="E37" s="14"/>
      <c r="F37" s="42"/>
      <c r="G37" s="43"/>
    </row>
    <row r="38" spans="1:7" ht="16">
      <c r="A38" s="44" t="s">
        <v>45</v>
      </c>
      <c r="B38" s="41"/>
      <c r="C38" s="40"/>
      <c r="D38" s="40"/>
      <c r="E38" s="40"/>
      <c r="F38" s="42"/>
      <c r="G38" s="43"/>
    </row>
    <row r="39" spans="1:7" ht="16">
      <c r="A39" s="44" t="s">
        <v>46</v>
      </c>
      <c r="B39" s="41"/>
      <c r="C39" s="40"/>
      <c r="D39" s="40"/>
      <c r="E39" s="40"/>
      <c r="F39" s="42"/>
      <c r="G39" s="43"/>
    </row>
    <row r="40" spans="1:7" ht="16">
      <c r="A40" s="44" t="s">
        <v>47</v>
      </c>
      <c r="B40" s="41"/>
      <c r="C40" s="40"/>
      <c r="D40" s="40"/>
      <c r="E40" s="40"/>
      <c r="F40" s="42"/>
      <c r="G40" s="43"/>
    </row>
    <row r="41" spans="1:7" ht="16">
      <c r="A41" s="44" t="s">
        <v>48</v>
      </c>
      <c r="B41" s="41"/>
      <c r="C41" s="40"/>
      <c r="D41" s="40"/>
      <c r="E41" s="40"/>
      <c r="F41" s="42"/>
      <c r="G41" s="43"/>
    </row>
    <row r="42" spans="1:7" ht="16">
      <c r="A42" s="44" t="s">
        <v>49</v>
      </c>
      <c r="B42" s="41"/>
      <c r="C42" s="40"/>
      <c r="D42" s="40"/>
      <c r="E42" s="40"/>
      <c r="F42" s="42"/>
      <c r="G42" s="43"/>
    </row>
    <row r="43" spans="1:7" ht="17.5" customHeight="1">
      <c r="A43" s="44" t="s">
        <v>50</v>
      </c>
      <c r="B43" s="41"/>
      <c r="C43" s="40"/>
      <c r="D43" s="40"/>
      <c r="E43" s="40"/>
      <c r="F43" s="42"/>
      <c r="G43" s="43"/>
    </row>
    <row r="44" spans="1:7" ht="34" customHeight="1">
      <c r="A44" s="54" t="s">
        <v>51</v>
      </c>
      <c r="B44" s="54"/>
      <c r="C44" s="54"/>
      <c r="D44" s="54"/>
      <c r="E44" s="54"/>
      <c r="F44" s="54"/>
      <c r="G44" s="54"/>
    </row>
    <row r="45" spans="1:7" ht="16">
      <c r="A45" s="44"/>
      <c r="B45" s="45"/>
      <c r="C45" s="44"/>
      <c r="D45" s="44"/>
      <c r="E45" s="44"/>
      <c r="F45" s="46"/>
      <c r="G45" s="44"/>
    </row>
    <row r="48" spans="1:7" ht="17.5" customHeight="1">
      <c r="D48" s="47"/>
    </row>
  </sheetData>
  <mergeCells count="8">
    <mergeCell ref="F13:G13"/>
    <mergeCell ref="A36:G36"/>
    <mergeCell ref="A44:G44"/>
    <mergeCell ref="A1:G1"/>
    <mergeCell ref="A2:G2"/>
    <mergeCell ref="A4:G4"/>
    <mergeCell ref="B10:D10"/>
    <mergeCell ref="B11:C11"/>
  </mergeCells>
  <pageMargins left="0.69930555555555596" right="0.69930555555555596" top="0.75" bottom="0.75" header="0.3" footer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VVVVVVa</vt:lpstr>
      <vt:lpstr>Invoice Shipment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Office</cp:lastModifiedBy>
  <cp:revision>1</cp:revision>
  <dcterms:created xsi:type="dcterms:W3CDTF">2026-02-08T17:57:00Z</dcterms:created>
  <dcterms:modified xsi:type="dcterms:W3CDTF">2026-05-31T17:33:51Z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CalculationRule">
    <vt:i4>0</vt:i4>
  </property>
  <property fmtid="{D5CDD505-2E9C-101B-9397-08002B2CF9AE}" pid="4" name="ICV">
    <vt:lpwstr>B06BB5553C754851846D5EA45ED36480_13</vt:lpwstr>
  </property>
</Properties>
</file>