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 activeTab="1"/>
  </bookViews>
  <sheets>
    <sheet name="VVVVVVa" state="hidden" sheetId="1" r:id="rId5"/>
    <sheet name="537" sheetId="2" r:id="rId6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<sst xmlns="http://schemas.openxmlformats.org/spreadsheetml/2006/main" uniqueCount="37">
  <si>
    <t>Ningbo Zhuoyi Kitchen and Sanitary Ware Co., Ltd.
Address: Wuma Village Industrial Park, Lubu Town, Yuyao City, Zhejiang Province, China</t>
  </si>
  <si>
    <t xml:space="preserve"> INVOICE</t>
  </si>
  <si>
    <r>
      <rPr>
        <b val="1"/>
        <sz val="14"/>
        <color indexed="8"/>
        <rFont val="Times New Roman"/>
      </rPr>
      <t xml:space="preserve">Contract </t>
    </r>
    <r>
      <rPr>
        <sz val="14"/>
        <color indexed="8"/>
        <rFont val="Times New Roman"/>
      </rPr>
      <t>No. NZ-140626/1 of 14 June 2026</t>
    </r>
  </si>
  <si>
    <r>
      <rPr>
        <b val="1"/>
        <sz val="14"/>
        <color indexed="8"/>
        <rFont val="Times New Roman"/>
      </rPr>
      <t>Invoice № 24072026</t>
    </r>
    <r>
      <rPr>
        <sz val="14"/>
        <color indexed="8"/>
        <rFont val="Times New Roman"/>
      </rPr>
      <t>-4C of</t>
    </r>
    <r>
      <rPr>
        <b val="1"/>
        <sz val="14"/>
        <color indexed="8"/>
        <rFont val="Times New Roman"/>
      </rPr>
      <t xml:space="preserve"> Jule 24th,  2026</t>
    </r>
  </si>
  <si>
    <t>Terms of delivery: EXW Zhejiang Province, China</t>
  </si>
  <si>
    <t>TO:</t>
  </si>
  <si>
    <t>Individual entrepreneur Yegor Vadimovich 
Ovsyannikov  (INN: 480708347869)</t>
  </si>
  <si>
    <t>Address:359023, Republic of Kalmykia, 
Yashaltinsky district, Krasnomikhailovskoye village, 
Mira St., 1</t>
  </si>
  <si>
    <t xml:space="preserve">EXW YIWU Zhejiang </t>
  </si>
  <si>
    <t>№</t>
  </si>
  <si>
    <t>Артикул (article number)</t>
  </si>
  <si>
    <t>Наименование (name)</t>
  </si>
  <si>
    <t xml:space="preserve">Количество (quantity), шт (pieces) </t>
  </si>
  <si>
    <t>Цена за ед. (Unit price), CNY/pc</t>
  </si>
  <si>
    <t>Стоимость (cost), юани, CNY</t>
  </si>
  <si>
    <t>2045048874068</t>
  </si>
  <si>
    <t>2 прямые полки белый-серебристый</t>
  </si>
  <si>
    <t>2046707199164</t>
  </si>
  <si>
    <t>2 прямые полки серебристый</t>
  </si>
  <si>
    <t>2046707328250</t>
  </si>
  <si>
    <t>2 прямые полки серебристый с крючками</t>
  </si>
  <si>
    <t>2039110983406</t>
  </si>
  <si>
    <t>2 прямые полки черные</t>
  </si>
  <si>
    <t>2047922337836</t>
  </si>
  <si>
    <t>2 прямые полки черные пластик</t>
  </si>
  <si>
    <t>Итого / Total:</t>
  </si>
  <si>
    <t xml:space="preserve">Payment procedure: 100%  after shipment during 14 days </t>
  </si>
  <si>
    <t>Bank details:</t>
  </si>
  <si>
    <t>SELLER: Ningbo Zhuoyi Kitchen and Sanitary Ware Co., Ltd.</t>
  </si>
  <si>
    <t>Address: Wuma Village Industrial Park, Lubu Town, Yuyao City, Zhejiang Province, China</t>
  </si>
  <si>
    <t>Beneficiary's bank name: VTB Bank (PJSC) Shanghai Branch</t>
  </si>
  <si>
    <t>Beneficiary's bank address: Office 2503-2505, Shanghai Tower, 501 Middle Yincheng Road, Shanghai, China</t>
  </si>
  <si>
    <t>Account: 40807156200610060004</t>
  </si>
  <si>
    <t>CNAPS: 767290000018</t>
  </si>
  <si>
    <t>SWIFT CODE: VTBRCNSH</t>
  </si>
  <si>
    <t>BENEFICIARY: Ningbo Zhuoyi Kitchen and Sanitary Ware Co., Ltd.</t>
  </si>
  <si>
    <t>Director Deng Junfeng</t>
  </si>
</sst>
</file>

<file path=xl/styles.xml><?xml version="1.0" encoding="utf-8"?>
<styleSheet xmlns="http://schemas.openxmlformats.org/spreadsheetml/2006/main">
  <numFmts count="6">
    <numFmt numFmtId="0" formatCode="General"/>
    <numFmt numFmtId="59" formatCode="&quot; &quot;[$CNY]* #,##0.00&quot; &quot;;&quot; &quot;[$CNY]* &quot;-&quot;#,##0.00&quot; &quot;;&quot; &quot;[$CNY]* &quot;-&quot;??&quot; &quot;"/>
    <numFmt numFmtId="60" formatCode="0.00&quot; &quot;;(0.00)"/>
    <numFmt numFmtId="61" formatCode="#,##0.00&quot; &quot;"/>
    <numFmt numFmtId="62" formatCode="#,##0.00&quot;  &quot;"/>
    <numFmt numFmtId="63" formatCode="#,##0.00&quot; &quot;;(#,##0.00)"/>
  </numFmts>
  <fonts count="14">
    <font>
      <sz val="12"/>
      <color indexed="8"/>
      <name val="宋体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Times New Roman"/>
    </font>
    <font>
      <b val="1"/>
      <sz val="18"/>
      <color indexed="8"/>
      <name val="Times New Roman"/>
    </font>
    <font>
      <b val="1"/>
      <sz val="14"/>
      <color indexed="8"/>
      <name val="Times New Roman"/>
    </font>
    <font>
      <sz val="14"/>
      <color indexed="8"/>
      <name val="Times New Roman"/>
    </font>
    <font>
      <b val="1"/>
      <sz val="12"/>
      <color indexed="8"/>
      <name val="Times New Roman"/>
    </font>
    <font>
      <sz val="12"/>
      <color indexed="8"/>
      <name val="Times New Roman"/>
    </font>
    <font>
      <b val="1"/>
      <sz val="9"/>
      <color indexed="8"/>
      <name val="Times New Roman"/>
    </font>
    <font>
      <sz val="10"/>
      <color indexed="8"/>
      <name val="Times New Roman"/>
    </font>
    <font>
      <sz val="10"/>
      <color indexed="8"/>
      <name val="Arial"/>
    </font>
    <font>
      <sz val="9"/>
      <color indexed="8"/>
      <name val="Times New Roman"/>
    </font>
    <font>
      <sz val="11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5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0" applyNumberFormat="1" applyFont="1" applyFill="1" applyBorder="1" applyAlignment="1" applyProtection="0">
      <alignment horizontal="center" vertical="center" wrapText="1"/>
    </xf>
    <xf numFmtId="0" fontId="3" fillId="2" borderId="10" applyNumberFormat="0" applyFont="1" applyFill="1" applyBorder="1" applyAlignment="1" applyProtection="0">
      <alignment horizontal="center" vertical="center" wrapText="1"/>
    </xf>
    <xf numFmtId="49" fontId="4" fillId="2" borderId="10" applyNumberFormat="1" applyFont="1" applyFill="1" applyBorder="1" applyAlignment="1" applyProtection="0">
      <alignment horizontal="center" vertical="bottom"/>
    </xf>
    <xf numFmtId="0" fontId="4" fillId="2" borderId="10" applyNumberFormat="0" applyFont="1" applyFill="1" applyBorder="1" applyAlignment="1" applyProtection="0">
      <alignment horizontal="center" vertical="bottom"/>
    </xf>
    <xf numFmtId="0" fontId="0" fillId="2" borderId="10" applyNumberFormat="0" applyFont="1" applyFill="1" applyBorder="1" applyAlignment="1" applyProtection="0">
      <alignment vertical="bottom"/>
    </xf>
    <xf numFmtId="49" fontId="0" fillId="2" borderId="10" applyNumberFormat="1" applyFont="1" applyFill="1" applyBorder="1" applyAlignment="1" applyProtection="0">
      <alignment vertical="bottom"/>
    </xf>
    <xf numFmtId="59" fontId="0" fillId="2" borderId="10" applyNumberFormat="1" applyFont="1" applyFill="1" applyBorder="1" applyAlignment="1" applyProtection="0">
      <alignment vertical="bottom"/>
    </xf>
    <xf numFmtId="49" fontId="5" fillId="2" borderId="10" applyNumberFormat="1" applyFont="1" applyFill="1" applyBorder="1" applyAlignment="1" applyProtection="0">
      <alignment vertical="bottom"/>
    </xf>
    <xf numFmtId="49" fontId="7" fillId="2" borderId="10" applyNumberFormat="1" applyFont="1" applyFill="1" applyBorder="1" applyAlignment="1" applyProtection="0">
      <alignment vertical="bottom"/>
    </xf>
    <xf numFmtId="49" fontId="8" fillId="2" borderId="10" applyNumberFormat="1" applyFont="1" applyFill="1" applyBorder="1" applyAlignment="1" applyProtection="0">
      <alignment horizontal="left" vertical="bottom" wrapText="1"/>
    </xf>
    <xf numFmtId="0" fontId="8" fillId="2" borderId="10" applyNumberFormat="0" applyFont="1" applyFill="1" applyBorder="1" applyAlignment="1" applyProtection="0">
      <alignment horizontal="left" vertical="bottom" wrapText="1"/>
    </xf>
    <xf numFmtId="59" fontId="8" fillId="2" borderId="10" applyNumberFormat="1" applyFont="1" applyFill="1" applyBorder="1" applyAlignment="1" applyProtection="0">
      <alignment horizontal="center" vertical="bottom" wrapText="1"/>
    </xf>
    <xf numFmtId="60" fontId="8" fillId="2" borderId="10" applyNumberFormat="1" applyFont="1" applyFill="1" applyBorder="1" applyAlignment="1" applyProtection="0">
      <alignment horizontal="left" vertical="bottom"/>
    </xf>
    <xf numFmtId="0" fontId="7" fillId="2" borderId="10" applyNumberFormat="0" applyFont="1" applyFill="1" applyBorder="1" applyAlignment="1" applyProtection="0">
      <alignment vertical="bottom"/>
    </xf>
    <xf numFmtId="49" fontId="8" fillId="2" borderId="10" applyNumberFormat="1" applyFont="1" applyFill="1" applyBorder="1" applyAlignment="1" applyProtection="0">
      <alignment horizontal="left" vertical="center" wrapText="1"/>
    </xf>
    <xf numFmtId="0" fontId="8" fillId="2" borderId="10" applyNumberFormat="0" applyFont="1" applyFill="1" applyBorder="1" applyAlignment="1" applyProtection="0">
      <alignment horizontal="left" vertical="center" wrapText="1"/>
    </xf>
    <xf numFmtId="0" fontId="0" fillId="2" borderId="10" applyNumberFormat="0" applyFont="1" applyFill="1" applyBorder="1" applyAlignment="1" applyProtection="0">
      <alignment vertical="center" wrapText="1"/>
    </xf>
    <xf numFmtId="59" fontId="0" fillId="2" borderId="10" applyNumberFormat="1" applyFont="1" applyFill="1" applyBorder="1" applyAlignment="1" applyProtection="0">
      <alignment vertical="center" wrapText="1"/>
    </xf>
    <xf numFmtId="59" fontId="0" fillId="2" borderId="11" applyNumberFormat="1" applyFont="1" applyFill="1" applyBorder="1" applyAlignment="1" applyProtection="0">
      <alignment vertical="center" wrapText="1"/>
    </xf>
    <xf numFmtId="0" fontId="0" fillId="2" borderId="11" applyNumberFormat="0" applyFont="1" applyFill="1" applyBorder="1" applyAlignment="1" applyProtection="0">
      <alignment vertical="center" wrapText="1"/>
    </xf>
    <xf numFmtId="0" fontId="0" fillId="2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49" fontId="7" fillId="2" borderId="13" applyNumberFormat="1" applyFont="1" applyFill="1" applyBorder="1" applyAlignment="1" applyProtection="0">
      <alignment horizontal="center" vertical="bottom"/>
    </xf>
    <xf numFmtId="0" fontId="7" fillId="2" borderId="13" applyNumberFormat="0" applyFont="1" applyFill="1" applyBorder="1" applyAlignment="1" applyProtection="0">
      <alignment horizontal="center" vertical="bottom"/>
    </xf>
    <xf numFmtId="49" fontId="9" fillId="2" borderId="13" applyNumberFormat="1" applyFont="1" applyFill="1" applyBorder="1" applyAlignment="1" applyProtection="0">
      <alignment horizontal="center" vertical="center" wrapText="1"/>
    </xf>
    <xf numFmtId="0" fontId="9" fillId="2" borderId="13" applyNumberFormat="1" applyFont="1" applyFill="1" applyBorder="1" applyAlignment="1" applyProtection="0">
      <alignment horizontal="center" vertical="center" wrapText="1"/>
    </xf>
    <xf numFmtId="49" fontId="10" fillId="2" borderId="13" applyNumberFormat="1" applyFont="1" applyFill="1" applyBorder="1" applyAlignment="1" applyProtection="0">
      <alignment horizontal="center" vertical="center" wrapText="1"/>
    </xf>
    <xf numFmtId="49" fontId="11" fillId="2" borderId="13" applyNumberFormat="1" applyFont="1" applyFill="1" applyBorder="1" applyAlignment="1" applyProtection="0">
      <alignment horizontal="left" vertical="bottom"/>
    </xf>
    <xf numFmtId="0" fontId="0" fillId="2" borderId="13" applyNumberFormat="1" applyFont="1" applyFill="1" applyBorder="1" applyAlignment="1" applyProtection="0">
      <alignment vertical="bottom"/>
    </xf>
    <xf numFmtId="59" fontId="9" fillId="2" borderId="13" applyNumberFormat="1" applyFont="1" applyFill="1" applyBorder="1" applyAlignment="1" applyProtection="0">
      <alignment horizontal="center" vertical="center" wrapText="1"/>
    </xf>
    <xf numFmtId="0" fontId="9" fillId="2" borderId="13" applyNumberFormat="0" applyFont="1" applyFill="1" applyBorder="1" applyAlignment="1" applyProtection="0">
      <alignment horizontal="center" vertical="center" wrapText="1"/>
    </xf>
    <xf numFmtId="0" fontId="11" fillId="2" borderId="13" applyNumberFormat="0" applyFont="1" applyFill="1" applyBorder="1" applyAlignment="1" applyProtection="0">
      <alignment horizontal="left" vertical="bottom"/>
    </xf>
    <xf numFmtId="0" fontId="0" fillId="2" borderId="13" applyNumberFormat="0" applyFont="1" applyFill="1" applyBorder="1" applyAlignment="1" applyProtection="0">
      <alignment vertical="bottom"/>
    </xf>
    <xf numFmtId="0" fontId="12" fillId="2" borderId="13" applyNumberFormat="0" applyFont="1" applyFill="1" applyBorder="1" applyAlignment="1" applyProtection="0">
      <alignment horizontal="center" vertical="center" wrapText="1"/>
    </xf>
    <xf numFmtId="49" fontId="12" fillId="2" borderId="13" applyNumberFormat="1" applyFont="1" applyFill="1" applyBorder="1" applyAlignment="1" applyProtection="0">
      <alignment horizontal="center" vertical="center" wrapText="1"/>
    </xf>
    <xf numFmtId="49" fontId="9" fillId="2" borderId="13" applyNumberFormat="1" applyFont="1" applyFill="1" applyBorder="1" applyAlignment="1" applyProtection="0">
      <alignment vertical="center" wrapText="1"/>
    </xf>
    <xf numFmtId="61" fontId="9" fillId="2" borderId="13" applyNumberFormat="1" applyFont="1" applyFill="1" applyBorder="1" applyAlignment="1" applyProtection="0">
      <alignment horizontal="center" vertical="center"/>
    </xf>
    <xf numFmtId="59" fontId="9" fillId="2" borderId="13" applyNumberFormat="1" applyFont="1" applyFill="1" applyBorder="1" applyAlignment="1" applyProtection="0">
      <alignment vertical="center" wrapText="1"/>
    </xf>
    <xf numFmtId="0" fontId="9" fillId="2" borderId="13" applyNumberFormat="0" applyFont="1" applyFill="1" applyBorder="1" applyAlignment="1" applyProtection="0">
      <alignment horizontal="right" vertical="center" wrapText="1"/>
    </xf>
    <xf numFmtId="59" fontId="9" fillId="2" borderId="13" applyNumberFormat="1" applyFont="1" applyFill="1" applyBorder="1" applyAlignment="1" applyProtection="0">
      <alignment horizontal="right" vertical="center" wrapText="1"/>
    </xf>
    <xf numFmtId="62" fontId="9" fillId="2" borderId="13" applyNumberFormat="1" applyFont="1" applyFill="1" applyBorder="1" applyAlignment="1" applyProtection="0">
      <alignment horizontal="center" vertical="center" wrapText="1"/>
    </xf>
    <xf numFmtId="49" fontId="8" fillId="2" borderId="14" applyNumberFormat="1" applyFont="1" applyFill="1" applyBorder="1" applyAlignment="1" applyProtection="0">
      <alignment horizontal="left" vertical="center" wrapText="1"/>
    </xf>
    <xf numFmtId="0" fontId="8" fillId="2" borderId="14" applyNumberFormat="0" applyFont="1" applyFill="1" applyBorder="1" applyAlignment="1" applyProtection="0">
      <alignment horizontal="left" vertical="center" wrapText="1"/>
    </xf>
    <xf numFmtId="49" fontId="8" fillId="2" borderId="11" applyNumberFormat="1" applyFont="1" applyFill="1" applyBorder="1" applyAlignment="1" applyProtection="0">
      <alignment horizontal="left" vertical="bottom"/>
    </xf>
    <xf numFmtId="0" fontId="8" fillId="2" borderId="11" applyNumberFormat="0" applyFont="1" applyFill="1" applyBorder="1" applyAlignment="1" applyProtection="0">
      <alignment horizontal="left" vertical="bottom"/>
    </xf>
    <xf numFmtId="60" fontId="8" fillId="2" borderId="11" applyNumberFormat="1" applyFont="1" applyFill="1" applyBorder="1" applyAlignment="1" applyProtection="0">
      <alignment horizontal="left" vertical="bottom"/>
    </xf>
    <xf numFmtId="59" fontId="8" fillId="2" borderId="11" applyNumberFormat="1" applyFont="1" applyFill="1" applyBorder="1" applyAlignment="1" applyProtection="0">
      <alignment horizontal="left" vertical="bottom"/>
    </xf>
    <xf numFmtId="63" fontId="8" fillId="2" borderId="11" applyNumberFormat="1" applyFont="1" applyFill="1" applyBorder="1" applyAlignment="1" applyProtection="0">
      <alignment horizontal="left" vertical="bottom"/>
    </xf>
    <xf numFmtId="0" fontId="9" fillId="2" borderId="13" applyNumberFormat="0" applyFont="1" applyFill="1" applyBorder="1" applyAlignment="1" applyProtection="0">
      <alignment horizontal="left" vertical="center" wrapText="1"/>
    </xf>
    <xf numFmtId="0" fontId="13" fillId="2" borderId="14" applyNumberFormat="0" applyFont="1" applyFill="1" applyBorder="1" applyAlignment="1" applyProtection="0">
      <alignment horizontal="left" vertical="center"/>
    </xf>
    <xf numFmtId="49" fontId="10" fillId="2" borderId="14" applyNumberFormat="1" applyFont="1" applyFill="1" applyBorder="1" applyAlignment="1" applyProtection="0">
      <alignment horizontal="left" vertical="center"/>
    </xf>
    <xf numFmtId="0" fontId="10" fillId="2" borderId="14" applyNumberFormat="0" applyFont="1" applyFill="1" applyBorder="1" applyAlignment="1" applyProtection="0">
      <alignment horizontal="left" vertical="center"/>
    </xf>
    <xf numFmtId="0" fontId="8" fillId="2" borderId="14" applyNumberFormat="0" applyFont="1" applyFill="1" applyBorder="1" applyAlignment="1" applyProtection="0">
      <alignment horizontal="left" vertical="bottom"/>
    </xf>
    <xf numFmtId="59" fontId="8" fillId="2" borderId="14" applyNumberFormat="1" applyFont="1" applyFill="1" applyBorder="1" applyAlignment="1" applyProtection="0">
      <alignment horizontal="left" vertical="bottom"/>
    </xf>
    <xf numFmtId="63" fontId="8" fillId="2" borderId="14" applyNumberFormat="1" applyFont="1" applyFill="1" applyBorder="1" applyAlignment="1" applyProtection="0">
      <alignment horizontal="left" vertical="bottom"/>
    </xf>
    <xf numFmtId="0" fontId="13" fillId="2" borderId="10" applyNumberFormat="0" applyFont="1" applyFill="1" applyBorder="1" applyAlignment="1" applyProtection="0">
      <alignment horizontal="left" vertical="center"/>
    </xf>
    <xf numFmtId="49" fontId="10" fillId="2" borderId="10" applyNumberFormat="1" applyFont="1" applyFill="1" applyBorder="1" applyAlignment="1" applyProtection="0">
      <alignment vertical="center"/>
    </xf>
    <xf numFmtId="0" fontId="8" fillId="2" borderId="10" applyNumberFormat="0" applyFont="1" applyFill="1" applyBorder="1" applyAlignment="1" applyProtection="0">
      <alignment horizontal="left" vertical="bottom"/>
    </xf>
    <xf numFmtId="59" fontId="8" fillId="2" borderId="10" applyNumberFormat="1" applyFont="1" applyFill="1" applyBorder="1" applyAlignment="1" applyProtection="0">
      <alignment horizontal="left" vertical="bottom"/>
    </xf>
    <xf numFmtId="63" fontId="8" fillId="2" borderId="10" applyNumberFormat="1" applyFont="1" applyFill="1" applyBorder="1" applyAlignment="1" applyProtection="0">
      <alignment horizontal="left" vertical="bottom"/>
    </xf>
    <xf numFmtId="49" fontId="10" fillId="2" borderId="10" applyNumberFormat="1" applyFont="1" applyFill="1" applyBorder="1" applyAlignment="1" applyProtection="0">
      <alignment horizontal="left" vertical="center"/>
    </xf>
    <xf numFmtId="0" fontId="10" fillId="2" borderId="10" applyNumberFormat="0" applyFont="1" applyFill="1" applyBorder="1" applyAlignment="1" applyProtection="0">
      <alignment horizontal="left" vertical="center"/>
    </xf>
    <xf numFmtId="4" fontId="0" fillId="2" borderId="10" applyNumberFormat="1" applyFont="1" applyFill="1" applyBorder="1" applyAlignment="1" applyProtection="0">
      <alignment vertical="bottom"/>
    </xf>
    <xf numFmtId="49" fontId="10" fillId="2" borderId="10" applyNumberFormat="1" applyFont="1" applyFill="1" applyBorder="1" applyAlignment="1" applyProtection="0">
      <alignment vertical="bottom"/>
    </xf>
    <xf numFmtId="0" fontId="10" fillId="2" borderId="10" applyNumberFormat="0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639488</xdr:colOff>
      <xdr:row>22</xdr:row>
      <xdr:rowOff>77910</xdr:rowOff>
    </xdr:from>
    <xdr:to>
      <xdr:col>5</xdr:col>
      <xdr:colOff>1075974</xdr:colOff>
      <xdr:row>30</xdr:row>
      <xdr:rowOff>188074</xdr:rowOff>
    </xdr:to>
    <xdr:pic>
      <xdr:nvPicPr>
        <xdr:cNvPr id="2" name="图片 1" descr="图片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227488" y="5749730"/>
          <a:ext cx="2252587" cy="17719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9" defaultRowHeight="17.55" customHeight="1" outlineLevelRow="0" outlineLevelCol="0"/>
  <cols>
    <col min="1" max="5" width="9" style="1" customWidth="1"/>
    <col min="6" max="16384" width="9" style="1" customWidth="1"/>
  </cols>
  <sheetData>
    <row r="1" ht="17" customHeight="1">
      <c r="A1" s="2"/>
      <c r="B1" s="3"/>
      <c r="C1" s="3"/>
      <c r="D1" s="3"/>
      <c r="E1" s="4"/>
    </row>
    <row r="2" ht="17" customHeight="1">
      <c r="A2" s="5"/>
      <c r="B2" s="6"/>
      <c r="C2" s="6"/>
      <c r="D2" s="6"/>
      <c r="E2" s="7"/>
    </row>
    <row r="3" ht="17" customHeight="1">
      <c r="A3" s="5"/>
      <c r="B3" s="6"/>
      <c r="C3" s="6"/>
      <c r="D3" s="6"/>
      <c r="E3" s="7"/>
    </row>
    <row r="4" ht="17" customHeight="1">
      <c r="A4" s="5"/>
      <c r="B4" s="6"/>
      <c r="C4" s="6"/>
      <c r="D4" s="6"/>
      <c r="E4" s="7"/>
    </row>
    <row r="5" ht="17" customHeight="1">
      <c r="A5" s="5"/>
      <c r="B5" s="6"/>
      <c r="C5" s="6"/>
      <c r="D5" s="6"/>
      <c r="E5" s="7"/>
    </row>
    <row r="6" ht="17" customHeight="1">
      <c r="A6" s="5"/>
      <c r="B6" s="6"/>
      <c r="C6" s="6"/>
      <c r="D6" s="6"/>
      <c r="E6" s="7"/>
    </row>
    <row r="7" ht="17" customHeight="1">
      <c r="A7" s="5"/>
      <c r="B7" s="6"/>
      <c r="C7" s="6"/>
      <c r="D7" s="6"/>
      <c r="E7" s="7"/>
    </row>
    <row r="8" ht="17" customHeight="1">
      <c r="A8" s="5"/>
      <c r="B8" s="6"/>
      <c r="C8" s="6"/>
      <c r="D8" s="6"/>
      <c r="E8" s="7"/>
    </row>
    <row r="9" ht="17" customHeight="1">
      <c r="A9" s="5"/>
      <c r="B9" s="6"/>
      <c r="C9" s="6"/>
      <c r="D9" s="6"/>
      <c r="E9" s="7"/>
    </row>
    <row r="10" ht="17" customHeight="1">
      <c r="A10" s="8"/>
      <c r="B10" s="9"/>
      <c r="C10" s="9"/>
      <c r="D10" s="9"/>
      <c r="E10" s="10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F35"/>
  <sheetViews>
    <sheetView workbookViewId="0" showGridLines="0" defaultGridColor="1"/>
  </sheetViews>
  <sheetFormatPr defaultColWidth="9" defaultRowHeight="16.2" customHeight="1" outlineLevelRow="0" outlineLevelCol="0"/>
  <cols>
    <col min="1" max="1" width="8.17188" style="11" customWidth="1"/>
    <col min="2" max="2" width="14.8516" style="11" customWidth="1"/>
    <col min="3" max="3" width="50.3516" style="11" customWidth="1"/>
    <col min="4" max="4" width="10.5" style="11" customWidth="1"/>
    <col min="5" max="5" width="13.3516" style="11" customWidth="1"/>
    <col min="6" max="6" width="19.6719" style="11" customWidth="1"/>
    <col min="7" max="16384" width="9" style="11" customWidth="1"/>
  </cols>
  <sheetData>
    <row r="1" ht="16.05" customHeight="1">
      <c r="A1" t="s" s="12">
        <v>0</v>
      </c>
      <c r="B1" s="13"/>
      <c r="C1" s="13"/>
      <c r="D1" s="13"/>
      <c r="E1" s="13"/>
      <c r="F1" s="13"/>
    </row>
    <row r="2" ht="22.95" customHeight="1">
      <c r="A2" s="13"/>
      <c r="B2" s="13"/>
      <c r="C2" s="13"/>
      <c r="D2" s="13"/>
      <c r="E2" s="13"/>
      <c r="F2" s="13"/>
    </row>
    <row r="3" ht="25.05" customHeight="1">
      <c r="A3" s="13"/>
      <c r="B3" s="13"/>
      <c r="C3" s="13"/>
      <c r="D3" s="13"/>
      <c r="E3" s="13"/>
      <c r="F3" s="13"/>
    </row>
    <row r="4" ht="22.8" customHeight="1">
      <c r="A4" t="s" s="14">
        <v>1</v>
      </c>
      <c r="B4" s="15"/>
      <c r="C4" s="15"/>
      <c r="D4" s="15"/>
      <c r="E4" s="15"/>
      <c r="F4" s="15"/>
    </row>
    <row r="5" ht="13.8" customHeight="1">
      <c r="A5" s="16"/>
      <c r="B5" s="17"/>
      <c r="C5" s="16"/>
      <c r="D5" s="16"/>
      <c r="E5" s="18"/>
      <c r="F5" s="16"/>
    </row>
    <row r="6" ht="13.8" customHeight="1">
      <c r="A6" s="16"/>
      <c r="B6" s="17"/>
      <c r="C6" s="16"/>
      <c r="D6" s="16"/>
      <c r="E6" s="18"/>
      <c r="F6" s="16"/>
    </row>
    <row r="7" ht="18" customHeight="1">
      <c r="A7" t="s" s="19">
        <v>2</v>
      </c>
      <c r="B7" s="17"/>
      <c r="C7" s="16"/>
      <c r="D7" s="16"/>
      <c r="E7" s="18"/>
      <c r="F7" s="16"/>
    </row>
    <row r="8" ht="18" customHeight="1">
      <c r="A8" t="s" s="19">
        <v>3</v>
      </c>
      <c r="B8" s="17"/>
      <c r="C8" s="16"/>
      <c r="D8" s="16"/>
      <c r="E8" s="18"/>
      <c r="F8" s="16"/>
    </row>
    <row r="9" ht="17.4" customHeight="1">
      <c r="A9" t="s" s="19">
        <v>4</v>
      </c>
      <c r="B9" s="17"/>
      <c r="C9" s="16"/>
      <c r="D9" s="16"/>
      <c r="E9" s="18"/>
      <c r="F9" s="16"/>
    </row>
    <row r="10" ht="32.45" customHeight="1">
      <c r="A10" t="s" s="20">
        <v>5</v>
      </c>
      <c r="B10" t="s" s="21">
        <v>6</v>
      </c>
      <c r="C10" s="22"/>
      <c r="D10" s="22"/>
      <c r="E10" s="23"/>
      <c r="F10" s="24"/>
    </row>
    <row r="11" ht="47.45" customHeight="1">
      <c r="A11" s="25"/>
      <c r="B11" t="s" s="26">
        <v>7</v>
      </c>
      <c r="C11" s="27"/>
      <c r="D11" s="28"/>
      <c r="E11" s="29"/>
      <c r="F11" s="28"/>
    </row>
    <row r="12" ht="16.2" customHeight="1">
      <c r="A12" s="25"/>
      <c r="B12" s="27"/>
      <c r="C12" s="27"/>
      <c r="D12" s="28"/>
      <c r="E12" s="30"/>
      <c r="F12" s="31"/>
    </row>
    <row r="13" ht="16.2" customHeight="1">
      <c r="A13" s="32"/>
      <c r="B13" s="32"/>
      <c r="C13" s="32"/>
      <c r="D13" s="33"/>
      <c r="E13" t="s" s="34">
        <v>8</v>
      </c>
      <c r="F13" s="35"/>
    </row>
    <row r="14" ht="34.2" customHeight="1">
      <c r="A14" t="s" s="36">
        <v>9</v>
      </c>
      <c r="B14" t="s" s="36">
        <v>10</v>
      </c>
      <c r="C14" t="s" s="36">
        <v>11</v>
      </c>
      <c r="D14" t="s" s="36">
        <v>12</v>
      </c>
      <c r="E14" t="s" s="36">
        <v>13</v>
      </c>
      <c r="F14" t="s" s="36">
        <v>14</v>
      </c>
    </row>
    <row r="15" ht="17.45" customHeight="1">
      <c r="A15" s="37">
        <v>1</v>
      </c>
      <c r="B15" t="s" s="38">
        <v>15</v>
      </c>
      <c r="C15" t="s" s="39">
        <v>16</v>
      </c>
      <c r="D15" s="40">
        <v>3280</v>
      </c>
      <c r="E15" s="41">
        <v>13</v>
      </c>
      <c r="F15" s="41" cm="1">
        <f t="array" ref="F15">D15*E15</f>
        <v>42640</v>
      </c>
    </row>
    <row r="16" ht="17.45" customHeight="1">
      <c r="A16" s="37">
        <v>2</v>
      </c>
      <c r="B16" t="s" s="38">
        <v>17</v>
      </c>
      <c r="C16" t="s" s="39">
        <v>18</v>
      </c>
      <c r="D16" s="40">
        <v>6120</v>
      </c>
      <c r="E16" s="41">
        <v>10.8</v>
      </c>
      <c r="F16" s="41" cm="1">
        <f t="array" ref="F16">D16*E16</f>
        <v>66096</v>
      </c>
    </row>
    <row r="17" ht="17.45" customHeight="1">
      <c r="A17" s="37">
        <v>3</v>
      </c>
      <c r="B17" t="s" s="38">
        <v>19</v>
      </c>
      <c r="C17" t="s" s="39">
        <v>20</v>
      </c>
      <c r="D17" s="40">
        <v>1480</v>
      </c>
      <c r="E17" s="41">
        <v>11.7</v>
      </c>
      <c r="F17" s="41" cm="1">
        <f t="array" ref="F17">D17*E17</f>
        <v>17316</v>
      </c>
    </row>
    <row r="18" ht="17.45" customHeight="1">
      <c r="A18" s="37">
        <v>4</v>
      </c>
      <c r="B18" t="s" s="38">
        <v>21</v>
      </c>
      <c r="C18" t="s" s="39">
        <v>22</v>
      </c>
      <c r="D18" s="40">
        <v>2880</v>
      </c>
      <c r="E18" s="41">
        <v>12</v>
      </c>
      <c r="F18" s="41" cm="1">
        <f t="array" ref="F18">D18*E18</f>
        <v>34560</v>
      </c>
    </row>
    <row r="19" ht="17.45" customHeight="1">
      <c r="A19" s="37">
        <v>5</v>
      </c>
      <c r="B19" t="s" s="38">
        <v>23</v>
      </c>
      <c r="C19" t="s" s="39">
        <v>24</v>
      </c>
      <c r="D19" s="40">
        <v>3440</v>
      </c>
      <c r="E19" s="41">
        <v>6</v>
      </c>
      <c r="F19" s="41" cm="1">
        <f t="array" ref="F19">D19*E19</f>
        <v>20640</v>
      </c>
    </row>
    <row r="20" ht="16.2" customHeight="1">
      <c r="A20" s="42"/>
      <c r="B20" s="38"/>
      <c r="C20" s="43"/>
      <c r="D20" s="44"/>
      <c r="E20" s="41"/>
      <c r="F20" s="41"/>
    </row>
    <row r="21" ht="12.6" customHeight="1">
      <c r="A21" s="45"/>
      <c r="B21" s="46"/>
      <c r="C21" t="s" s="47">
        <v>25</v>
      </c>
      <c r="D21" s="48" cm="1">
        <f t="array" ref="D21">SUM(D15:D19)</f>
        <v>17200</v>
      </c>
      <c r="E21" s="49"/>
      <c r="F21" s="41" cm="1">
        <f t="array" ref="F21">SUM(F15:F19)</f>
        <v>181252</v>
      </c>
    </row>
    <row r="22" ht="16.2" customHeight="1">
      <c r="A22" s="45"/>
      <c r="B22" s="46"/>
      <c r="C22" s="50"/>
      <c r="D22" s="50"/>
      <c r="E22" s="51"/>
      <c r="F22" s="52"/>
    </row>
    <row r="23" ht="17.45" customHeight="1">
      <c r="A23" t="s" s="53">
        <v>26</v>
      </c>
      <c r="B23" s="54"/>
      <c r="C23" s="54"/>
      <c r="D23" s="54"/>
      <c r="E23" s="54"/>
      <c r="F23" s="54"/>
    </row>
    <row r="24" ht="16.2" customHeight="1">
      <c r="A24" t="s" s="55">
        <v>27</v>
      </c>
      <c r="B24" s="55"/>
      <c r="C24" s="56"/>
      <c r="D24" s="57"/>
      <c r="E24" s="58"/>
      <c r="F24" s="59"/>
    </row>
    <row r="25" ht="16.2" customHeight="1">
      <c r="A25" s="42"/>
      <c r="B25" s="38"/>
      <c r="C25" s="60"/>
      <c r="D25" s="44"/>
      <c r="E25" s="41"/>
      <c r="F25" s="41"/>
    </row>
    <row r="26" ht="16.2" customHeight="1">
      <c r="A26" s="61"/>
      <c r="B26" t="s" s="62">
        <v>28</v>
      </c>
      <c r="C26" s="63"/>
      <c r="D26" s="64"/>
      <c r="E26" s="65"/>
      <c r="F26" s="66"/>
    </row>
    <row r="27" ht="16.2" customHeight="1">
      <c r="A27" s="67"/>
      <c r="B27" t="s" s="68">
        <v>29</v>
      </c>
      <c r="C27" s="69"/>
      <c r="D27" s="69"/>
      <c r="E27" s="70"/>
      <c r="F27" s="71"/>
    </row>
    <row r="28" ht="16.2" customHeight="1">
      <c r="A28" s="67"/>
      <c r="B28" t="s" s="72">
        <v>30</v>
      </c>
      <c r="C28" s="73"/>
      <c r="D28" s="69"/>
      <c r="E28" s="70"/>
      <c r="F28" s="71"/>
    </row>
    <row r="29" ht="16.2" customHeight="1">
      <c r="A29" s="16"/>
      <c r="B29" t="s" s="68">
        <v>31</v>
      </c>
      <c r="C29" s="16"/>
      <c r="D29" s="74"/>
      <c r="E29" s="16"/>
      <c r="F29" s="16"/>
    </row>
    <row r="30" ht="16.2" customHeight="1">
      <c r="A30" s="16"/>
      <c r="B30" t="s" s="68">
        <v>32</v>
      </c>
      <c r="C30" s="16"/>
      <c r="D30" s="16"/>
      <c r="E30" s="16"/>
      <c r="F30" s="16"/>
    </row>
    <row r="31" ht="16.2" customHeight="1">
      <c r="A31" s="16"/>
      <c r="B31" t="s" s="68">
        <v>33</v>
      </c>
      <c r="C31" s="16"/>
      <c r="D31" s="16"/>
      <c r="E31" s="16"/>
      <c r="F31" s="16"/>
    </row>
    <row r="32" ht="16.2" customHeight="1">
      <c r="A32" s="16"/>
      <c r="B32" t="s" s="68">
        <v>34</v>
      </c>
      <c r="C32" s="16"/>
      <c r="D32" s="16"/>
      <c r="E32" s="16"/>
      <c r="F32" s="16"/>
    </row>
    <row r="33" ht="16.2" customHeight="1">
      <c r="A33" s="16"/>
      <c r="B33" t="s" s="72">
        <v>35</v>
      </c>
      <c r="C33" s="73"/>
      <c r="D33" t="s" s="75">
        <v>36</v>
      </c>
      <c r="E33" s="16"/>
      <c r="F33" s="16"/>
    </row>
    <row r="34" ht="16.2" customHeight="1">
      <c r="A34" s="16"/>
      <c r="B34" s="76"/>
      <c r="C34" s="16"/>
      <c r="D34" s="16"/>
      <c r="E34" s="16"/>
      <c r="F34" s="16"/>
    </row>
    <row r="35" ht="16.2" customHeight="1">
      <c r="A35" s="16"/>
      <c r="B35" s="16"/>
      <c r="C35" s="16"/>
      <c r="D35" s="16"/>
      <c r="E35" s="16"/>
      <c r="F35" s="16"/>
    </row>
  </sheetData>
  <mergeCells count="9">
    <mergeCell ref="B26:C26"/>
    <mergeCell ref="B28:C28"/>
    <mergeCell ref="B33:C33"/>
    <mergeCell ref="A1:F3"/>
    <mergeCell ref="A4:F4"/>
    <mergeCell ref="B10:D10"/>
    <mergeCell ref="B11:C11"/>
    <mergeCell ref="E13:F13"/>
    <mergeCell ref="A23:F23"/>
  </mergeCells>
  <conditionalFormatting sqref="F10 D24 F24 F26:F28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