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'Invoice'!$11:$11</definedName>
    <definedName name="_xlnm.Print_Area" localSheetId="0">'Invoice'!$A$1:$H$44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#####"/>
  </numFmts>
  <fonts count="11">
    <font>
      <name val="Calibri"/>
      <family val="2"/>
      <color rgb="FF000000"/>
      <sz val="11"/>
      <scheme val="minor"/>
    </font>
    <font>
      <name val="Arial"/>
      <b val="1"/>
      <color rgb="FF000000"/>
      <sz val="13"/>
    </font>
    <font>
      <name val="Arial"/>
      <color rgb="FF000000"/>
      <sz val="9"/>
    </font>
    <font>
      <name val="Arial"/>
      <b val="1"/>
      <color rgb="FF000000"/>
      <sz val="16"/>
    </font>
    <font>
      <name val="Arial"/>
      <color rgb="FF000000"/>
      <sz val="10"/>
    </font>
    <font>
      <name val="Arial"/>
      <b val="1"/>
      <color rgb="FF000000"/>
      <sz val="9"/>
    </font>
    <font>
      <name val="Arial"/>
      <color rgb="FF000000"/>
      <sz val="10"/>
    </font>
    <font>
      <name val="Arial"/>
      <b val="1"/>
      <color rgb="FF000000"/>
      <sz val="10"/>
    </font>
    <font>
      <name val="Arial"/>
      <sz val="10"/>
    </font>
    <font>
      <name val="Arial"/>
      <b val="1"/>
      <sz val="10"/>
    </font>
    <font>
      <name val="Arial"/>
      <sz val="9"/>
    </font>
  </fonts>
  <fills count="5">
    <fill>
      <patternFill/>
    </fill>
    <fill>
      <patternFill patternType="gray125"/>
    </fill>
    <fill>
      <patternFill/>
    </fill>
    <fill>
      <patternFill/>
    </fill>
    <fill>
      <patternFill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4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49" fontId="6" fillId="3" borderId="1" applyAlignment="1" pivotButton="0" quotePrefix="0" xfId="0">
      <alignment horizontal="center" vertical="center" wrapText="1"/>
    </xf>
    <xf numFmtId="2" fontId="6" fillId="3" borderId="1" applyAlignment="1" pivotButton="0" quotePrefix="0" xfId="0">
      <alignment horizontal="center" vertical="center" wrapText="1"/>
    </xf>
    <xf numFmtId="164" fontId="7" fillId="4" borderId="0" applyAlignment="1" pivotButton="0" quotePrefix="0" xfId="0">
      <alignment horizontal="center" vertical="center" wrapText="1"/>
    </xf>
    <xf numFmtId="2" fontId="7" fillId="4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49" fontId="6" fillId="3" borderId="1" applyAlignment="1" pivotButton="0" quotePrefix="0" xfId="0">
      <alignment horizontal="center" vertical="center" wrapText="1"/>
    </xf>
    <xf numFmtId="2" fontId="6" fillId="3" borderId="1" applyAlignment="1" pivotButton="0" quotePrefix="0" xfId="0">
      <alignment horizontal="center" vertical="center" wrapText="1"/>
    </xf>
    <xf numFmtId="164" fontId="7" fillId="4" borderId="0" applyAlignment="1" pivotButton="0" quotePrefix="0" xfId="0">
      <alignment horizontal="center" vertical="center" wrapText="1"/>
    </xf>
    <xf numFmtId="1" fontId="7" fillId="4" borderId="0" applyAlignment="1" pivotButton="0" quotePrefix="0" xfId="0">
      <alignment horizontal="center" vertical="center" wrapText="1"/>
    </xf>
    <xf numFmtId="2" fontId="7" fillId="4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1" fontId="8" fillId="0" borderId="2" applyAlignment="1" pivotButton="0" quotePrefix="0" xfId="0">
      <alignment horizontal="center" vertical="center" wrapText="1"/>
    </xf>
    <xf numFmtId="49" fontId="8" fillId="0" borderId="2" applyAlignment="1" pivotButton="0" quotePrefix="0" xfId="0">
      <alignment horizontal="center" vertical="center" wrapText="1"/>
    </xf>
    <xf numFmtId="2" fontId="8" fillId="0" borderId="2" applyAlignment="1" pivotButton="0" quotePrefix="0" xfId="0">
      <alignment horizontal="center" vertical="center" wrapText="1"/>
    </xf>
    <xf numFmtId="1" fontId="9" fillId="0" borderId="0" applyAlignment="1" pivotButton="0" quotePrefix="0" xfId="0">
      <alignment horizontal="center" vertical="center"/>
    </xf>
    <xf numFmtId="2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1095375" cy="72628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34</row>
      <rowOff>0</rowOff>
    </from>
    <ext cx="1845391" cy="1428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H34"/>
  <ns0:sheetViews>
    <ns0:sheetView showGridLines="0" topLeftCell="A1" workbookViewId="0">
      <ns0:selection activeCell="A1" sqref="A1"/>
    </ns0:sheetView>
  </ns0:sheetViews>
  <ns0:sheetFormatPr baseColWidth="8" defaultRowHeight="15"/>
  <ns0:cols>
    <ns0:col width="5" customWidth="1" min="1" max="1"/>
    <ns0:col width="21" customWidth="1" min="2" max="2"/>
    <ns0:col width="35" customWidth="1" min="3" max="3"/>
    <ns0:col width="13" customWidth="1" min="4" max="4"/>
    <ns0:col width="18" customWidth="1" min="5" max="5"/>
    <ns0:col width="14" customWidth="1" min="6" max="6"/>
    <ns0:col width="17" customWidth="1" min="7" max="7"/>
    <ns0:col width="20" customWidth="1" min="8" max="8"/>
  </ns0:cols>
  <ns0:sheetData>
    <ns0:row r="1" ht="22" customHeight="1">
      <ns0:c r="A1" s="1" t="inlineStr">
        <ns0:is>
          <ns0:t>Ningbo Zhuoyi Kitchen and Sanitary Ware Co., Ltd.</ns0:t>
        </ns0:is>
      </ns0:c>
    </ns0:row>
    <ns0:row r="2" ht="26" customHeight="1">
      <ns0:c r="A2" s="2" t="inlineStr">
        <ns0:is>
          <ns0:t>Wuma Village Industrial Park, Lubu Town, Yuyao City, Zhejiang Province, China</ns0:t>
        </ns0:is>
      </ns0:c>
    </ns0:row>
    <ns0:row r="3" ht="26" customHeight="1">
      <ns0:c r="A3" s="3" t="inlineStr">
        <ns0:is>
          <ns0:t>INVOICE / ИНВОЙС</ns0:t>
        </ns0:is>
      </ns0:c>
    </ns0:row>
    <ns0:row r="4" ht="18" customHeight="1">
      <ns0:c r="A4" s="16" t="inlineStr">
        <ns0:is>
          <ns0:t>Contract / Контракт: NZ-140626/1 dated 14.06.2026</ns0:t>
        </ns0:is>
      </ns0:c>
    </ns0:row>
    <ns0:row r="5" ht="18" customHeight="1">
      <ns0:c r="A5" s="16" t="inlineStr">
        <ns0:is>
          <ns0:t>Invoice / Инвойс: 24072026-4B dated 24.07.2026</ns0:t>
        </ns0:is>
      </ns0:c>
    </ns0:row>
    <ns0:row r="6" ht="18" customHeight="1">
      <ns0:c r="A6" s="16" t="inlineStr">
        <ns0:is>
          <ns0:t>Buyer / Покупатель: Individual entrepreneur Egor Vadimovich Ovsyannikov (INN: 480708347869)</ns0:t>
        </ns0:is>
      </ns0:c>
    </ns0:row>
    <ns0:row r="7" ht="18" customHeight="1">
      <ns0:c r="A7" s="16" t="inlineStr">
        <ns0:is>
          <ns0:t>359023, Republic of Kalmykia, Yashaltinsky district, Krasnomikhailovskoye village, Mira St., 1, Russia</ns0:t>
        </ns0:is>
      </ns0:c>
    </ns0:row>
    <ns0:row r="8" ht="18" customHeight="1">
      <ns0:c r="A8" s="16" t="inlineStr">
        <ns0:is>
          <ns0:t>Terms of delivery: EXW Zhejiang Province, China</ns0:t>
        </ns0:is>
      </ns0:c>
    </ns0:row>
    <ns0:row r="9" ht="18" customHeight="1">
      <ns0:c r="A9" s="16" t="inlineStr">
        <ns0:is>
          <ns0:t>EXW YIWU Zhejiang</ns0:t>
        </ns0:is>
      </ns0:c>
    </ns0:row>
    <ns0:row r="10" ht="6" customHeight="1"/>
    <ns0:row r="11" ht="45" customHeight="1">
      <ns0:c r="A11" s="17" t="inlineStr">
        <ns0:is>
          <ns0:t>№</ns0:t>
        </ns0:is>
      </ns0:c>
      <ns0:c r="B11" s="17" t="inlineStr">
        <ns0:is>
          <ns0:t>Артикул / Article number</ns0:t>
        </ns0:is>
      </ns0:c>
      <ns0:c r="C11" s="17" t="inlineStr">
        <ns0:is>
          <ns0:t>Наименование / Description</ns0:t>
        </ns0:is>
      </ns0:c>
      <ns0:c r="D11" s="17" t="inlineStr">
        <ns0:is>
          <ns0:t>Количество, шт. / Quantity, pcs</ns0:t>
        </ns0:is>
      </ns0:c>
      <ns0:c r="E11" s="17" t="inlineStr">
        <ns0:is>
          <ns0:t>Размер короба, см / Carton size, cm</ns0:t>
        </ns0:is>
      </ns0:c>
      <ns0:c r="F11" s="17" t="inlineStr">
        <ns0:is>
          <ns0:t>Цена, CNY/шт. / Unit price</ns0:t>
        </ns0:is>
      </ns0:c>
      <ns0:c r="G11" s="17" t="inlineStr">
        <ns0:is>
          <ns0:t>Сумма, CNY / Amount</ns0:t>
        </ns0:is>
      </ns0:c>
      <ns0:c r="H11" s="17" t="inlineStr">
        <ns0:is>
          <ns0:t>ТН ВЭД ЕАЭС / EAEU commodity code</ns0:t>
        </ns0:is>
      </ns0:c>
    </ns0:row>
    <ns0:row r="12" ht="28" customHeight="1">
      <ns0:c r="A12" s="28" t="n">
        <ns0:v>1</ns0:v>
      </ns0:c>
      <ns0:c r="B12" s="29" t="inlineStr">
        <ns0:is>
          <ns0:t>2041780578233</ns0:t>
        </ns0:is>
      </ns0:c>
      <ns0:c r="C12" s="29" t="inlineStr">
        <ns0:is>
          <ns0:t>2 белые треугольные полки</ns0:t>
        </ns0:is>
      </ns0:c>
      <ns0:c r="D12" s="28" t="n">
        <ns0:v>1080</ns0:v>
      </ns0:c>
      <ns0:c r="E12" s="29" t="inlineStr">
        <ns0:is>
          <ns0:t>64*46.5*63</ns0:t>
        </ns0:is>
      </ns0:c>
      <ns0:c r="F12" s="30" t="n">
        <ns0:v>12.3</ns0:v>
      </ns0:c>
      <ns0:c r="G12" s="30">
        <ns0:f>D12*F12</ns0:f>
        <ns0:v>13284</ns0:v>
      </ns0:c>
      <ns0:c r="H12" s="29" t="inlineStr">
        <ns0:is>
          <ns0:t>9403208009</ns0:t>
        </ns0:is>
      </ns0:c>
    </ns0:row>
    <ns0:row r="13" ht="28" customHeight="1">
      <ns0:c r="A13" s="28" t="n">
        <ns0:v>2</ns0:v>
      </ns0:c>
      <ns0:c r="B13" s="29" t="inlineStr">
        <ns0:is>
          <ns0:t>2047922368625</ns0:t>
        </ns0:is>
      </ns0:c>
      <ns0:c r="C13" s="29" t="inlineStr">
        <ns0:is>
          <ns0:t>2 белые треугольные полки пластик</ns0:t>
        </ns0:is>
      </ns0:c>
      <ns0:c r="D13" s="28" t="n">
        <ns0:v>2600</ns0:v>
      </ns0:c>
      <ns0:c r="E13" s="29" t="inlineStr">
        <ns0:is>
          <ns0:t>64×46.5×63</ns0:t>
        </ns0:is>
      </ns0:c>
      <ns0:c r="F13" s="30" t="n">
        <ns0:v>6.6</ns0:v>
      </ns0:c>
      <ns0:c r="G13" s="30">
        <ns0:f>D13*F13</ns0:f>
        <ns0:v>17160</ns0:v>
      </ns0:c>
      <ns0:c r="H13" s="29" t="inlineStr">
        <ns0:is>
          <ns0:t>9403700008</ns0:t>
        </ns0:is>
      </ns0:c>
    </ns0:row>
    <ns0:row r="14" ht="28" customHeight="1">
      <ns0:c r="A14" s="28" t="n">
        <ns0:v>3</ns0:v>
      </ns0:c>
      <ns0:c r="B14" s="29" t="inlineStr">
        <ns0:is>
          <ns0:t>2039670525764</ns0:t>
        </ns0:is>
      </ns0:c>
      <ns0:c r="C14" s="29" t="inlineStr">
        <ns0:is>
          <ns0:t>2 металл треугольные полки</ns0:t>
        </ns0:is>
      </ns0:c>
      <ns0:c r="D14" s="28" t="n">
        <ns0:v>1480</ns0:v>
      </ns0:c>
      <ns0:c r="E14" s="29" t="inlineStr">
        <ns0:is>
          <ns0:t>64*46.5*63</ns0:t>
        </ns0:is>
      </ns0:c>
      <ns0:c r="F14" s="30" t="n">
        <ns0:v>12.1</ns0:v>
      </ns0:c>
      <ns0:c r="G14" s="30">
        <ns0:f>D14*F14</ns0:f>
        <ns0:v>17908</ns0:v>
      </ns0:c>
      <ns0:c r="H14" s="29" t="inlineStr">
        <ns0:is>
          <ns0:t>9403208009</ns0:t>
        </ns0:is>
      </ns0:c>
    </ns0:row>
    <ns0:row r="15" ht="28" customHeight="1">
      <ns0:c r="A15" s="28" t="n">
        <ns0:v>4</ns0:v>
      </ns0:c>
      <ns0:c r="B15" s="29" t="inlineStr">
        <ns0:is>
          <ns0:t>2046707523631</ns0:t>
        </ns0:is>
      </ns0:c>
      <ns0:c r="C15" s="29" t="inlineStr">
        <ns0:is>
          <ns0:t>2 полки прямые серебристый с крючками 4</ns0:t>
        </ns0:is>
      </ns0:c>
      <ns0:c r="D15" s="28" t="n">
        <ns0:v>210</ns0:v>
      </ns0:c>
      <ns0:c r="E15" s="29" t="inlineStr">
        <ns0:is>
          <ns0:t>50×45.5×40</ns0:t>
        </ns0:is>
      </ns0:c>
      <ns0:c r="F15" s="30" t="n">
        <ns0:v>13.4</ns0:v>
      </ns0:c>
      <ns0:c r="G15" s="30">
        <ns0:f>D15*F15</ns0:f>
        <ns0:v>2814</ns0:v>
      </ns0:c>
      <ns0:c r="H15" s="29" t="inlineStr">
        <ns0:is>
          <ns0:t>9403208009</ns0:t>
        </ns0:is>
      </ns0:c>
    </ns0:row>
    <ns0:row r="16" ht="28" customHeight="1">
      <ns0:c r="A16" s="28" t="n">
        <ns0:v>5</ns0:v>
      </ns0:c>
      <ns0:c r="B16" s="29" t="inlineStr">
        <ns0:is>
          <ns0:t>2046707866981</ns0:t>
        </ns0:is>
      </ns0:c>
      <ns0:c r="C16" s="29" t="inlineStr">
        <ns0:is>
          <ns0:t>2 полки треугольные серебристый с крючками 4</ns0:t>
        </ns0:is>
      </ns0:c>
      <ns0:c r="D16" s="28" t="n">
        <ns0:v>210</ns0:v>
      </ns0:c>
      <ns0:c r="E16" s="29" t="inlineStr">
        <ns0:is>
          <ns0:t>70×53×32.5</ns0:t>
        </ns0:is>
      </ns0:c>
      <ns0:c r="F16" s="30" t="n">
        <ns0:v>13.8</ns0:v>
      </ns0:c>
      <ns0:c r="G16" s="30">
        <ns0:f>D16*F16</ns0:f>
        <ns0:v>2898</ns0:v>
      </ns0:c>
      <ns0:c r="H16" s="29" t="inlineStr">
        <ns0:is>
          <ns0:t>9403208009</ns0:t>
        </ns0:is>
      </ns0:c>
    </ns0:row>
    <ns0:row r="17" ht="28" customHeight="1">
      <ns0:c r="A17" s="28" t="n">
        <ns0:v>6</ns0:v>
      </ns0:c>
      <ns0:c r="B17" s="29" t="inlineStr">
        <ns0:is>
          <ns0:t>2039670541597</ns0:t>
        </ns0:is>
      </ns0:c>
      <ns0:c r="C17" s="29" t="inlineStr">
        <ns0:is>
          <ns0:t>2 прямые полки белые</ns0:t>
        </ns0:is>
      </ns0:c>
      <ns0:c r="D17" s="28" t="n">
        <ns0:v>3600</ns0:v>
      </ns0:c>
      <ns0:c r="E17" s="29" t="inlineStr">
        <ns0:is>
          <ns0:t>63*32.5*76</ns0:t>
        </ns0:is>
      </ns0:c>
      <ns0:c r="F17" s="30" t="n">
        <ns0:v>13.7</ns0:v>
      </ns0:c>
      <ns0:c r="G17" s="30">
        <ns0:f>D17*F17</ns0:f>
        <ns0:v>49320</ns0:v>
      </ns0:c>
      <ns0:c r="H17" s="29" t="inlineStr">
        <ns0:is>
          <ns0:t>9403208009</ns0:t>
        </ns0:is>
      </ns0:c>
    </ns0:row>
    <ns0:row r="18" ht="28" customHeight="1">
      <ns0:c r="A18" s="28" t="n">
        <ns0:v>7</ns0:v>
      </ns0:c>
      <ns0:c r="B18" s="29" t="inlineStr">
        <ns0:is>
          <ns0:t>2047922325833</ns0:t>
        </ns0:is>
      </ns0:c>
      <ns0:c r="C18" s="29" t="inlineStr">
        <ns0:is>
          <ns0:t>2 прямые полки белые пластик</ns0:t>
        </ns0:is>
      </ns0:c>
      <ns0:c r="D18" s="28" t="n">
        <ns0:v>4080</ns0:v>
      </ns0:c>
      <ns0:c r="E18" s="29" t="inlineStr">
        <ns0:is>
          <ns0:t>63*32.5*76</ns0:t>
        </ns0:is>
      </ns0:c>
      <ns0:c r="F18" s="30" t="n">
        <ns0:v>6.6</ns0:v>
      </ns0:c>
      <ns0:c r="G18" s="30">
        <ns0:f>D18*F18</ns0:f>
        <ns0:v>26928</ns0:v>
      </ns0:c>
      <ns0:c r="H18" s="29" t="inlineStr">
        <ns0:is>
          <ns0:t>9403700008</ns0:t>
        </ns0:is>
      </ns0:c>
    </ns0:row>
    <ns0:row r="19" ht="28" customHeight="1">
      <ns0:c r="A19" s="28" t="n">
        <ns0:v>8</ns0:v>
      </ns0:c>
      <ns0:c r="B19" s="29" t="inlineStr">
        <ns0:is>
          <ns0:t>2041780757928</ns0:t>
        </ns0:is>
      </ns0:c>
      <ns0:c r="C19" s="29" t="inlineStr">
        <ns0:is>
          <ns0:t>2 прямые полки белые с крючками</ns0:t>
        </ns0:is>
      </ns0:c>
      <ns0:c r="D19" s="28" t="n">
        <ns0:v>1680</ns0:v>
      </ns0:c>
      <ns0:c r="E19" s="29" t="inlineStr">
        <ns0:is>
          <ns0:t>63*32.5*76</ns0:t>
        </ns0:is>
      </ns0:c>
      <ns0:c r="F19" s="30" t="n">
        <ns0:v>12.8</ns0:v>
      </ns0:c>
      <ns0:c r="G19" s="30">
        <ns0:f>D19*F19</ns0:f>
        <ns0:v>21504</ns0:v>
      </ns0:c>
      <ns0:c r="H19" s="29" t="inlineStr">
        <ns0:is>
          <ns0:t>9403208009</ns0:t>
        </ns0:is>
      </ns0:c>
    </ns0:row>
    <ns0:row r="20" ht="28" customHeight="1">
      <ns0:c r="A20" s="28" t="n">
        <ns0:v>9</ns0:v>
      </ns0:c>
      <ns0:c r="B20" s="29" t="inlineStr">
        <ns0:is>
          <ns0:t>2045048874068</ns0:t>
        </ns0:is>
      </ns0:c>
      <ns0:c r="C20" s="29" t="inlineStr">
        <ns0:is>
          <ns0:t>2 прямые полки белый-серебристый</ns0:t>
        </ns0:is>
      </ns0:c>
      <ns0:c r="D20" s="28" t="n">
        <ns0:v>1040</ns0:v>
      </ns0:c>
      <ns0:c r="E20" s="29" t="inlineStr">
        <ns0:is>
          <ns0:t>63*32.5*76</ns0:t>
        </ns0:is>
      </ns0:c>
      <ns0:c r="F20" s="30" t="n">
        <ns0:v>13</ns0:v>
      </ns0:c>
      <ns0:c r="G20" s="30">
        <ns0:f>D20*F20</ns0:f>
        <ns0:v>13520</ns0:v>
      </ns0:c>
      <ns0:c r="H20" s="29" t="inlineStr">
        <ns0:is>
          <ns0:t>9403208009</ns0:t>
        </ns0:is>
      </ns0:c>
    </ns0:row>
    <ns0:row r="21" ht="28" customHeight="1">
      <ns0:c r="A21" s="28" t="n">
        <ns0:v>10</ns0:v>
      </ns0:c>
      <ns0:c r="B21" s="29" t="inlineStr">
        <ns0:is>
          <ns0:t>2039586333019</ns0:t>
        </ns0:is>
      </ns0:c>
      <ns0:c r="C21" s="29" t="inlineStr">
        <ns0:is>
          <ns0:t>держатель для душа</ns0:t>
        </ns0:is>
      </ns0:c>
      <ns0:c r="D21" s="28" t="n">
        <ns0:v>1200</ns0:v>
      </ns0:c>
      <ns0:c r="E21" s="29" t="inlineStr">
        <ns0:is>
          <ns0:t>71×59×65</ns0:t>
        </ns0:is>
      </ns0:c>
      <ns0:c r="F21" s="30" t="n">
        <ns0:v>1.7</ns0:v>
      </ns0:c>
      <ns0:c r="G21" s="30">
        <ns0:f>D21*F21</ns0:f>
        <ns0:v>2040</ns0:v>
      </ns0:c>
      <ns0:c r="H21" s="29" t="inlineStr">
        <ns0:is>
          <ns0:t>8302500000</ns0:t>
        </ns0:is>
      </ns0:c>
    </ns0:row>
    <ns0:row r="22" ht="26" customHeight="1">
      <ns0:c r="A22" s="31" t="inlineStr">
        <ns0:is>
          <ns0:t>ИТОГО / TOTAL</ns0:t>
        </ns0:is>
      </ns0:c>
      <ns0:c r="D22" s="31">
        <ns0:f>SUM(D12:D21)</ns0:f>
        <ns0:v>17180</ns0:v>
      </ns0:c>
      <ns0:c r="E22" s="31" t="n"/>
      <ns0:c r="F22" s="31" t="n"/>
      <ns0:c r="G22" s="32">
        <ns0:f>SUM(G12:G21)</ns0:f>
        <ns0:v>167376</ns0:v>
      </ns0:c>
      <ns0:c r="H22" s="31" t="n"/>
    </ns0:row>
    <ns0:row r="23"/>
    <ns0:row r="24" ht="18" customHeight="1">
      <ns0:c r="A24" s="33" t="inlineStr">
        <ns0:is>
          <ns0:t>Payment procedure: 100% after shipment during 14 days.</ns0:t>
        </ns0:is>
      </ns0:c>
    </ns0:row>
    <ns0:row r="25" ht="18" customHeight="1">
      <ns0:c r="A25" s="33" t="inlineStr">
        <ns0:is>
          <ns0:t>Bank: VTB Bank (PJSC) Shanghai Branch</ns0:t>
        </ns0:is>
      </ns0:c>
    </ns0:row>
    <ns0:row r="26" ht="18" customHeight="1">
      <ns0:c r="A26" s="33" t="inlineStr">
        <ns0:is>
          <ns0:t>Bank address: Office 2503-2505, Shanghai Tower, 501 Middle Yincheng Road, Shanghai, China</ns0:t>
        </ns0:is>
      </ns0:c>
    </ns0:row>
    <ns0:row r="27" ht="18" customHeight="1">
      <ns0:c r="A27" s="33" t="inlineStr">
        <ns0:is>
          <ns0:t>SWIFT: VTBRCNSH</ns0:t>
        </ns0:is>
      </ns0:c>
    </ns0:row>
    <ns0:row r="28" ht="18" customHeight="1">
      <ns0:c r="A28" s="33" t="inlineStr">
        <ns0:is>
          <ns0:t>Account: 40807156200610060004</ns0:t>
        </ns0:is>
      </ns0:c>
    </ns0:row>
    <ns0:row r="29" ht="18" customHeight="1">
      <ns0:c r="A29" s="33" t="inlineStr">
        <ns0:is>
          <ns0:t>Beneficiary: Ningbo Zhuoyi Kitchen and Sanitary Ware Co., Ltd.</ns0:t>
        </ns0:is>
      </ns0:c>
    </ns0:row>
    <ns0:row r="30" ht="18" customHeight="1">
      <ns0:c r="A30" s="33" t="inlineStr">
        <ns0:is>
          <ns0:t>CNAPS: 767290000018</ns0:t>
        </ns0:is>
      </ns0:c>
    </ns0:row>
    <ns0:row r="33" ht="30" customHeight="1">
      <ns0:c r="A33" s="34" t="inlineStr">
        <ns0:is>
          <ns0:t>SELLER: Ningbo Zhuoyi Kitchen and Sanitary Ware Co., Ltd.</ns0:t>
        </ns0:is>
      </ns0:c>
    </ns0:row>
    <ns0:row r="34">
      <ns0:c r="B34" s="35" t="inlineStr">
        <ns0:is>
          <ns0:t>Seller signature</ns0:t>
        </ns0:is>
      </ns0:c>
      <ns0:c r="E34" s="35" t="inlineStr">
        <ns0:is>
          <ns0:t>Company stamp</ns0:t>
        </ns0:is>
      </ns0:c>
    </ns0:row>
    <ns0:row r="35" ht="14" customHeight="1"/>
    <ns0:row r="36" ht="14" customHeight="1"/>
    <ns0:row r="37" ht="14" customHeight="1"/>
    <ns0:row r="38" ht="14" customHeight="1"/>
    <ns0:row r="39" ht="14" customHeight="1"/>
    <ns0:row r="40" ht="14" customHeight="1"/>
    <ns0:row r="41" ht="14" customHeight="1"/>
    <ns0:row r="42" ht="14" customHeight="1"/>
    <ns0:row r="43" ht="14" customHeight="1"/>
  </ns0:sheetData>
  <ns0:mergeCells count="18">
    <ns0:mergeCell ref="A9:H9"/>
    <ns0:mergeCell ref="A4:H4"/>
    <ns0:mergeCell ref="A3:H3"/>
    <ns0:mergeCell ref="A26:H26"/>
    <ns0:mergeCell ref="A30:H30"/>
    <ns0:mergeCell ref="A5:H5"/>
    <ns0:mergeCell ref="A29:H29"/>
    <ns0:mergeCell ref="A7:H7"/>
    <ns0:mergeCell ref="A25:H25"/>
    <ns0:mergeCell ref="A24:H24"/>
    <ns0:mergeCell ref="A2:H2"/>
    <ns0:mergeCell ref="A22:C22"/>
    <ns0:mergeCell ref="A28:H28"/>
    <ns0:mergeCell ref="A33:H33"/>
    <ns0:mergeCell ref="A1:H1"/>
    <ns0:mergeCell ref="A27:H27"/>
    <ns0:mergeCell ref="A8:H8"/>
    <ns0:mergeCell ref="A6:H6"/>
  </ns0:mergeCells>
  <ns0:printOptions horizontalCentered="1"/>
  <ns0:pageMargins left="0.25" right="0.25" top="0.3" bottom="0.3" header="0.5" footer="0.5"/>
  <ns0:pageSetup orientation="landscape" paperSize="8" fitToHeight="1" fitToWidth="1"/>
  <ns0:headerFooter>
    <ns0:oddHeader/>
    <ns0:oddFooter>&amp;CСтраница &amp;P из &amp;N&amp;R24072026-4B</ns0:oddFooter>
    <ns0:evenHeader/>
    <ns0:evenFooter/>
    <ns0:firstHeader/>
    <ns0:firstFooter/>
  </ns0:headerFooter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2026-09-09T16:27:43Z</dcterms:created>
  <dcterms:modified xmlns:dcterms="http://purl.org/dc/terms/" xmlns:xsi="http://www.w3.org/2001/XMLSchema-instance" xsi:type="dcterms:W3CDTF">2026-09-09T16:58:37Z</dcterms:modified>
</cp:coreProperties>
</file>